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smit\github\Arise_WildThing\"/>
    </mc:Choice>
  </mc:AlternateContent>
  <xr:revisionPtr revIDLastSave="0" documentId="8_{CFB0E647-51B5-4465-BFB4-56551006EDD8}" xr6:coauthVersionLast="47" xr6:coauthVersionMax="47" xr10:uidLastSave="{00000000-0000-0000-0000-000000000000}"/>
  <bookViews>
    <workbookView xWindow="-120" yWindow="-120" windowWidth="57840" windowHeight="31920" tabRatio="832" firstSheet="4" activeTab="14" xr2:uid="{EA78EEF2-2B25-CC44-952C-6F9FDD9BC8C4}"/>
  </bookViews>
  <sheets>
    <sheet name="MEGA with SPARK" sheetId="1" state="hidden" r:id="rId1"/>
    <sheet name="MEGA w SHIELD w Amazon (newJoy)" sheetId="8" state="hidden" r:id="rId2"/>
    <sheet name="MEGA w MotorSHIELD (wPulldowns)" sheetId="12" state="hidden" r:id="rId3"/>
    <sheet name="V3.1 MEGA w MotorSHIELD" sheetId="14" state="hidden" r:id="rId4"/>
    <sheet name="V4.0 Wiring Schematic" sheetId="17" r:id="rId5"/>
    <sheet name="V2 LayoutPics" sheetId="11" state="hidden" r:id="rId6"/>
    <sheet name="LED Wiring" sheetId="15" state="hidden" r:id="rId7"/>
    <sheet name="Tether Switch Logic" sheetId="9" state="hidden" r:id="rId8"/>
    <sheet name="MEGA w SHIELD w Amazon(b4 Joy)" sheetId="6" state="hidden" r:id="rId9"/>
    <sheet name="MEGA JST Shield" sheetId="2" state="hidden" r:id="rId10"/>
    <sheet name="MEGA with Amazon (markup)" sheetId="7" state="hidden" r:id="rId11"/>
    <sheet name="MEGA with Amazon (old 20210617)" sheetId="4" state="hidden" r:id="rId12"/>
    <sheet name="MEGA with Amazon (V0)" sheetId="5" state="hidden" r:id="rId13"/>
    <sheet name="V3.2 MEGA &amp; MotorSHIELD" sheetId="16" state="hidden" r:id="rId14"/>
    <sheet name="V4.0 Mask" sheetId="19" r:id="rId15"/>
    <sheet name="JoystickDiagnosticResistors" sheetId="3" r:id="rId16"/>
    <sheet name="Buttons" sheetId="13" state="hidden" r:id="rId17"/>
  </sheets>
  <definedNames>
    <definedName name="_xlnm.Print_Area" localSheetId="9">'MEGA JST Shield'!$A$1:$W$32</definedName>
    <definedName name="_xlnm.Print_Area" localSheetId="2">'MEGA w MotorSHIELD (wPulldowns)'!$A$1:$AD$32</definedName>
    <definedName name="_xlnm.Print_Area" localSheetId="1">'MEGA w SHIELD w Amazon (newJoy)'!$A$1:$AD$32</definedName>
    <definedName name="_xlnm.Print_Area" localSheetId="8">'MEGA w SHIELD w Amazon(b4 Joy)'!$A$1:$W$32</definedName>
    <definedName name="_xlnm.Print_Area" localSheetId="10">'MEGA with Amazon (markup)'!$A$1:$W$32</definedName>
    <definedName name="_xlnm.Print_Area" localSheetId="11">'MEGA with Amazon (old 20210617)'!$A$1:$W$32</definedName>
    <definedName name="_xlnm.Print_Area" localSheetId="12">'MEGA with Amazon (V0)'!$A$1:$W$1</definedName>
    <definedName name="_xlnm.Print_Area" localSheetId="3">'V3.1 MEGA w MotorSHIELD'!$A$1:$AD$32</definedName>
    <definedName name="_xlnm.Print_Area" localSheetId="13">'V3.2 MEGA &amp; MotorSHIELD'!$A$1:$AD$32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" i="3" l="1"/>
  <c r="B7" i="3"/>
  <c r="E20" i="3"/>
  <c r="B2" i="3"/>
  <c r="C16" i="3"/>
  <c r="B5" i="3" s="1"/>
  <c r="E9" i="3"/>
  <c r="E17" i="3"/>
  <c r="D5" i="3" l="1"/>
  <c r="A6" i="3" s="1"/>
  <c r="A4" i="3" l="1"/>
  <c r="B4" i="3"/>
  <c r="B15" i="3" s="1"/>
  <c r="B6" i="3"/>
  <c r="E15" i="3" s="1"/>
</calcChain>
</file>

<file path=xl/sharedStrings.xml><?xml version="1.0" encoding="utf-8"?>
<sst xmlns="http://schemas.openxmlformats.org/spreadsheetml/2006/main" count="1645" uniqueCount="243">
  <si>
    <t>RESET</t>
  </si>
  <si>
    <t>3V3</t>
  </si>
  <si>
    <t>5V</t>
  </si>
  <si>
    <t>GND</t>
  </si>
  <si>
    <t>VIN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</si>
  <si>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</si>
  <si>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</si>
  <si>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</si>
  <si>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</si>
  <si>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</si>
  <si>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</si>
  <si>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</si>
  <si>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</si>
  <si>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</si>
  <si>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</si>
  <si>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</si>
  <si>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</si>
  <si>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</si>
  <si>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</si>
  <si>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</si>
  <si>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</si>
  <si>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D52</t>
  </si>
  <si>
    <t>D50</t>
  </si>
  <si>
    <t>D51</t>
  </si>
  <si>
    <t>D53</t>
  </si>
  <si>
    <t>D48</t>
  </si>
  <si>
    <t>D46</t>
  </si>
  <si>
    <t>D44</t>
  </si>
  <si>
    <t>D42</t>
  </si>
  <si>
    <t>D40</t>
  </si>
  <si>
    <t>D38</t>
  </si>
  <si>
    <t>D36</t>
  </si>
  <si>
    <t>D34</t>
  </si>
  <si>
    <t>D32</t>
  </si>
  <si>
    <t>D30</t>
  </si>
  <si>
    <t>D28</t>
  </si>
  <si>
    <t>D26</t>
  </si>
  <si>
    <t>D24</t>
  </si>
  <si>
    <t>D22</t>
  </si>
  <si>
    <t>D49</t>
  </si>
  <si>
    <t>D47</t>
  </si>
  <si>
    <t>D45</t>
  </si>
  <si>
    <t>D43</t>
  </si>
  <si>
    <t>D41</t>
  </si>
  <si>
    <t>D39</t>
  </si>
  <si>
    <t>D37</t>
  </si>
  <si>
    <t>D35</t>
  </si>
  <si>
    <t>D33</t>
  </si>
  <si>
    <t>D31</t>
  </si>
  <si>
    <t>D29</t>
  </si>
  <si>
    <t>D27</t>
  </si>
  <si>
    <t>D25</t>
  </si>
  <si>
    <t>D23</t>
  </si>
  <si>
    <t>D21</t>
  </si>
  <si>
    <t>D20</t>
  </si>
  <si>
    <t>D14</t>
  </si>
  <si>
    <t>D15</t>
  </si>
  <si>
    <t>D16</t>
  </si>
  <si>
    <t>D17</t>
  </si>
  <si>
    <t>D18</t>
  </si>
  <si>
    <t>D19</t>
  </si>
  <si>
    <t>D0</t>
  </si>
  <si>
    <t>D1</t>
  </si>
  <si>
    <t>D7</t>
  </si>
  <si>
    <t>D6</t>
  </si>
  <si>
    <t>D5</t>
  </si>
  <si>
    <t>D4</t>
  </si>
  <si>
    <t>D3</t>
  </si>
  <si>
    <t>D2</t>
  </si>
  <si>
    <t>D8</t>
  </si>
  <si>
    <t>D9</t>
  </si>
  <si>
    <t>D13</t>
  </si>
  <si>
    <t>D12</t>
  </si>
  <si>
    <t>D11</t>
  </si>
  <si>
    <t>D10</t>
  </si>
  <si>
    <t>AREF</t>
  </si>
  <si>
    <t>SCL</t>
  </si>
  <si>
    <t>SOA</t>
  </si>
  <si>
    <t>RX1</t>
  </si>
  <si>
    <t>TX1</t>
  </si>
  <si>
    <t>RX2</t>
  </si>
  <si>
    <t>TX2</t>
  </si>
  <si>
    <t>RX3</t>
  </si>
  <si>
    <t>TX3</t>
  </si>
  <si>
    <t>TX0</t>
  </si>
  <si>
    <t>RX0</t>
  </si>
  <si>
    <t>LED4</t>
  </si>
  <si>
    <t>LED3</t>
  </si>
  <si>
    <t>LED2</t>
  </si>
  <si>
    <t>LED1</t>
  </si>
  <si>
    <t>Joystick Power</t>
  </si>
  <si>
    <t>LED GND</t>
  </si>
  <si>
    <t>Joystick GND</t>
  </si>
  <si>
    <t>HC-05 +3.3v</t>
  </si>
  <si>
    <t>HC-05 GND</t>
  </si>
  <si>
    <t>HC-05 TX</t>
  </si>
  <si>
    <t>HC-05 RX (via 220ohm+220ohm voltage divider)</t>
  </si>
  <si>
    <t>SPARK1 GND</t>
  </si>
  <si>
    <t>SPARK2 GND</t>
  </si>
  <si>
    <t>SPARK1 +5V</t>
  </si>
  <si>
    <t>SPARK1 PWM</t>
  </si>
  <si>
    <t>SPARK2 +5V</t>
  </si>
  <si>
    <t>SPARK2 PWM</t>
  </si>
  <si>
    <t>Joystick Y (JoyPos2)</t>
  </si>
  <si>
    <t>Joystick X (JoyPos1)</t>
  </si>
  <si>
    <t>3PositionSwitch Read1</t>
  </si>
  <si>
    <t>3PositionSwitch Read2</t>
  </si>
  <si>
    <t>3PositionSwitch +5v</t>
  </si>
  <si>
    <t>brn</t>
  </si>
  <si>
    <t>org</t>
  </si>
  <si>
    <t>red</t>
  </si>
  <si>
    <t>+12V</t>
  </si>
  <si>
    <t>Power Ground</t>
  </si>
  <si>
    <t>wht</t>
  </si>
  <si>
    <t>blk</t>
  </si>
  <si>
    <t>grn</t>
  </si>
  <si>
    <t>grn/wht</t>
  </si>
  <si>
    <t>org/wht</t>
  </si>
  <si>
    <t>brn/wht</t>
  </si>
  <si>
    <t>blu</t>
  </si>
  <si>
    <t>blu/wht</t>
  </si>
  <si>
    <t>Driver GND</t>
  </si>
  <si>
    <t>Driver +5V</t>
  </si>
  <si>
    <t>Driver PWM2</t>
  </si>
  <si>
    <t>Driver PWM1</t>
  </si>
  <si>
    <t>Driver DIR1</t>
  </si>
  <si>
    <t>Driver DIR2</t>
  </si>
  <si>
    <t>Speed Pot +5v</t>
  </si>
  <si>
    <t>Speed Pot Read1</t>
  </si>
  <si>
    <t>v</t>
  </si>
  <si>
    <t>ohm</t>
  </si>
  <si>
    <t>0hm</t>
  </si>
  <si>
    <t>total Ohm</t>
  </si>
  <si>
    <t>Ohm</t>
  </si>
  <si>
    <t>x dir pot</t>
  </si>
  <si>
    <t>y dir pot</t>
  </si>
  <si>
    <t>supply</t>
  </si>
  <si>
    <r>
      <t xml:space="preserve">GND Speed Pot
</t>
    </r>
    <r>
      <rPr>
        <sz val="8"/>
        <color theme="1"/>
        <rFont val="Calibri"/>
        <family val="2"/>
        <scheme val="minor"/>
      </rPr>
      <t>&amp; Driver Signal  Pulldown</t>
    </r>
  </si>
  <si>
    <t>Tether Switch</t>
  </si>
  <si>
    <t>Joystick(s) Power</t>
  </si>
  <si>
    <t>Joystick(s) GND</t>
  </si>
  <si>
    <t>joyX_Occupant</t>
  </si>
  <si>
    <t>joyY_Occupant</t>
  </si>
  <si>
    <t>joyX_Tether</t>
  </si>
  <si>
    <t>joyY_Tether</t>
  </si>
  <si>
    <t>MEGA w/ AMAZON CONTROLLER</t>
  </si>
  <si>
    <t>Speed Pot Read</t>
  </si>
  <si>
    <t>JoySwitch_Tether</t>
  </si>
  <si>
    <t>JoySwitch_Onboard</t>
  </si>
  <si>
    <t>joyX_Onboard</t>
  </si>
  <si>
    <t>joyY_Onboard</t>
  </si>
  <si>
    <t xml:space="preserve"> </t>
  </si>
  <si>
    <t>IF</t>
  </si>
  <si>
    <t>THEN</t>
  </si>
  <si>
    <t>Tether</t>
  </si>
  <si>
    <t>Occupant</t>
  </si>
  <si>
    <t>VDD</t>
  </si>
  <si>
    <t>M1 Current Sense</t>
  </si>
  <si>
    <t>M2 Current Sense</t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</si>
  <si>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INA)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</si>
  <si>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INB)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</si>
  <si>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</si>
  <si>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00B050"/>
        <rFont val="Calibri"/>
        <family val="2"/>
        <scheme val="minor"/>
      </rPr>
      <t>LEFT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00B050"/>
        <rFont val="Calibri"/>
        <family val="2"/>
        <scheme val="minor"/>
      </rPr>
      <t>M1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</si>
  <si>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PWM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PWM)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</si>
  <si>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EN/DIAG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EN/DIAG)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</si>
  <si>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A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INA)</t>
    </r>
  </si>
  <si>
    <r>
      <rPr>
        <b/>
        <sz val="12"/>
        <color rgb="FFFF0000"/>
        <rFont val="Calibri"/>
        <family val="2"/>
        <scheme val="minor"/>
      </rPr>
      <t>RIGHT</t>
    </r>
    <r>
      <rPr>
        <sz val="12"/>
        <color theme="1"/>
        <rFont val="Calibri"/>
        <family val="2"/>
        <scheme val="minor"/>
      </rPr>
      <t xml:space="preserve"> Motor B Polarity (</t>
    </r>
    <r>
      <rPr>
        <b/>
        <sz val="12"/>
        <color rgb="FFFF0000"/>
        <rFont val="Calibri"/>
        <family val="2"/>
        <scheme val="minor"/>
      </rPr>
      <t>M2</t>
    </r>
    <r>
      <rPr>
        <sz val="12"/>
        <color theme="1"/>
        <rFont val="Calibri"/>
        <family val="2"/>
        <scheme val="minor"/>
      </rPr>
      <t>INB)</t>
    </r>
  </si>
  <si>
    <t>ONBOARD Joystick</t>
  </si>
  <si>
    <t>TETHER Joystick</t>
  </si>
  <si>
    <t>Speed Pot</t>
  </si>
  <si>
    <t>+5V</t>
  </si>
  <si>
    <t>STOP</t>
  </si>
  <si>
    <t>ELSE</t>
  </si>
  <si>
    <t>END</t>
  </si>
  <si>
    <t>Use = Tether</t>
  </si>
  <si>
    <t>If Use &lt;&gt; Use_Old</t>
  </si>
  <si>
    <t>End</t>
  </si>
  <si>
    <t>Use_Old = Use</t>
  </si>
  <si>
    <t>Use = Occupant</t>
  </si>
  <si>
    <t>Arduino Logic (Loop)</t>
  </si>
  <si>
    <t>Learn</t>
  </si>
  <si>
    <t>check center</t>
  </si>
  <si>
    <t>end</t>
  </si>
  <si>
    <t>Pinx = x</t>
  </si>
  <si>
    <t>Piny = y</t>
  </si>
  <si>
    <t>Learn (x,y)</t>
  </si>
  <si>
    <t>if Use Tether</t>
  </si>
  <si>
    <t>else</t>
  </si>
  <si>
    <t>Goto Learn (0,1)</t>
  </si>
  <si>
    <t>Goto Learn (2,3)</t>
  </si>
  <si>
    <t>GOOD</t>
  </si>
  <si>
    <t>If X&amp;Y Good then</t>
  </si>
  <si>
    <t>Drive Motors</t>
  </si>
  <si>
    <t>Operation</t>
  </si>
  <si>
    <t>Determine Motor Drive</t>
  </si>
  <si>
    <t>Else</t>
  </si>
  <si>
    <t>Rampdown Motors</t>
  </si>
  <si>
    <t>FORWARD Onboard</t>
  </si>
  <si>
    <t>REVERSE Onboard</t>
  </si>
  <si>
    <t>RIGHT Onboard</t>
  </si>
  <si>
    <t>LEFT Onboard</t>
  </si>
  <si>
    <t>ALTERNATES</t>
  </si>
  <si>
    <t>TETHER Joy</t>
  </si>
  <si>
    <t>ONBOARD Joy</t>
  </si>
  <si>
    <t>+5v</t>
  </si>
  <si>
    <t>MEGA w/ MOTOR SHIELD</t>
  </si>
  <si>
    <t>Onboard Switch</t>
  </si>
  <si>
    <t>MAIN</t>
  </si>
  <si>
    <t>MAIN JOY SWITCH</t>
  </si>
  <si>
    <t>MAIN Tether/Occupant TOGGLE</t>
  </si>
  <si>
    <t>Tether (OFF)</t>
  </si>
  <si>
    <t>Occupant (ON)</t>
  </si>
  <si>
    <r>
      <t xml:space="preserve">Tether Switch (momentary </t>
    </r>
    <r>
      <rPr>
        <sz val="12"/>
        <color rgb="FF70AD47"/>
        <rFont val="Calibri"/>
        <family val="2"/>
        <scheme val="minor"/>
      </rPr>
      <t>NC</t>
    </r>
    <r>
      <rPr>
        <sz val="12"/>
        <color rgb="FF000000"/>
        <rFont val="Calibri"/>
        <family val="2"/>
        <scheme val="minor"/>
      </rPr>
      <t>)</t>
    </r>
  </si>
  <si>
    <t>ON
(Not Pushed)</t>
  </si>
  <si>
    <t>OFF
(push)</t>
  </si>
  <si>
    <t>Tether Quality</t>
  </si>
  <si>
    <t>BAD</t>
  </si>
  <si>
    <t>ANY</t>
  </si>
  <si>
    <t>Onboard Quality</t>
  </si>
  <si>
    <t>Which Joystick to Use &gt;</t>
  </si>
  <si>
    <t>Tether Light</t>
  </si>
  <si>
    <t>ON</t>
  </si>
  <si>
    <t>BLINK</t>
  </si>
  <si>
    <t>OFF</t>
  </si>
  <si>
    <t>Onboard Light</t>
  </si>
  <si>
    <t>IF Onboard &amp; Tether THEN</t>
  </si>
  <si>
    <t>Rules</t>
  </si>
  <si>
    <t>2) Tether Selected, but not attached</t>
  </si>
  <si>
    <t>1) Onboard Selected, but Tether attached</t>
  </si>
  <si>
    <r>
      <rPr>
        <b/>
        <sz val="12"/>
        <color theme="1"/>
        <rFont val="Calibri"/>
        <family val="2"/>
        <scheme val="minor"/>
      </rPr>
      <t>Error Handling</t>
    </r>
    <r>
      <rPr>
        <sz val="12"/>
        <color theme="1"/>
        <rFont val="Calibri"/>
        <family val="2"/>
        <scheme val="minor"/>
      </rPr>
      <t>: Blink Lights</t>
    </r>
  </si>
  <si>
    <t>Basically if onboard switch is ON (Tether Selected), then use tether (unless Tether Switch is OFF)</t>
  </si>
  <si>
    <r>
      <t>LED</t>
    </r>
    <r>
      <rPr>
        <b/>
        <sz val="12"/>
        <color theme="1"/>
        <rFont val="Calibri"/>
        <family val="2"/>
        <scheme val="minor"/>
      </rPr>
      <t xml:space="preserve"> &lt;READY&gt;</t>
    </r>
    <r>
      <rPr>
        <sz val="12"/>
        <color theme="1"/>
        <rFont val="Calibri"/>
        <family val="2"/>
        <scheme val="minor"/>
      </rPr>
      <t xml:space="preserve"> green</t>
    </r>
  </si>
  <si>
    <t>Blue White</t>
  </si>
  <si>
    <t>Blue</t>
  </si>
  <si>
    <t>Orange White</t>
  </si>
  <si>
    <t>Brown</t>
  </si>
  <si>
    <t>Orange</t>
  </si>
  <si>
    <t>Green</t>
  </si>
  <si>
    <t>Green White</t>
  </si>
  <si>
    <t>Active LED</t>
  </si>
  <si>
    <t>LED</t>
  </si>
  <si>
    <t>Red</t>
  </si>
  <si>
    <t>Black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</si>
</sst>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_(* #,##0_);_(* \(#,##0\);_(* &quot;-&quot;??_);_(@_)"/>
  </numFmts>
  <fonts count="18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b/>
      <sz val="12"/>
      <color theme="0" tint="-0.34998626667073579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70AD47"/>
      <name val="Calibri"/>
      <family val="2"/>
      <scheme val="minor"/>
    </font>
    <font>
      <sz val="12"/>
      <color rgb="FFA5A5A5"/>
      <name val="Calibri"/>
      <family val="2"/>
      <scheme val="minor"/>
    </font>
    <font>
      <sz val="12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8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4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C9DAF8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A9999"/>
        <bgColor indexed="64"/>
      </patternFill>
    </fill>
    <fill>
      <patternFill patternType="solid">
        <fgColor rgb="FFFEF2CB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indexed="64"/>
      </bottom>
      <diagonal/>
    </border>
    <border>
      <left style="medium">
        <color rgb="FFCCCCCC"/>
      </left>
      <right style="medium">
        <color indexed="64"/>
      </right>
      <top style="medium">
        <color rgb="FFCCCCCC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208">
    <xf numFmtId="0" fontId="0" fillId="0" borderId="0" xfId="0"/>
    <xf numFmtId="0" fontId="0" fillId="2" borderId="0" xfId="0" applyFill="1"/>
    <xf numFmtId="0" fontId="4" fillId="0" borderId="0" xfId="0" applyFont="1"/>
    <xf numFmtId="0" fontId="4" fillId="3" borderId="0" xfId="0" applyFont="1" applyFill="1"/>
    <xf numFmtId="0" fontId="4" fillId="0" borderId="0" xfId="0" applyFont="1" applyAlignment="1">
      <alignment textRotation="90"/>
    </xf>
    <xf numFmtId="0" fontId="4" fillId="4" borderId="0" xfId="0" applyFont="1" applyFill="1"/>
    <xf numFmtId="0" fontId="4" fillId="2" borderId="0" xfId="0" applyFont="1" applyFill="1"/>
    <xf numFmtId="0" fontId="4" fillId="2" borderId="0" xfId="0" applyFont="1" applyFill="1" applyAlignment="1">
      <alignment textRotation="90"/>
    </xf>
    <xf numFmtId="0" fontId="0" fillId="0" borderId="1" xfId="0" applyBorder="1"/>
    <xf numFmtId="0" fontId="0" fillId="7" borderId="1" xfId="0" applyFill="1" applyBorder="1"/>
    <xf numFmtId="0" fontId="0" fillId="6" borderId="1" xfId="0" applyFill="1" applyBorder="1"/>
    <xf numFmtId="0" fontId="0" fillId="5" borderId="1" xfId="0" applyFill="1" applyBorder="1"/>
    <xf numFmtId="0" fontId="0" fillId="0" borderId="1" xfId="0" applyBorder="1" applyAlignment="1">
      <alignment textRotation="90"/>
    </xf>
    <xf numFmtId="0" fontId="0" fillId="0" borderId="2" xfId="0" applyBorder="1" applyAlignment="1">
      <alignment textRotation="90"/>
    </xf>
    <xf numFmtId="0" fontId="0" fillId="8" borderId="1" xfId="0" applyFill="1" applyBorder="1"/>
    <xf numFmtId="0" fontId="0" fillId="9" borderId="1" xfId="0" applyFill="1" applyBorder="1" applyAlignment="1">
      <alignment textRotation="90"/>
    </xf>
    <xf numFmtId="0" fontId="0" fillId="9" borderId="1" xfId="0" applyFill="1" applyBorder="1"/>
    <xf numFmtId="0" fontId="0" fillId="2" borderId="1" xfId="0" applyFill="1" applyBorder="1"/>
    <xf numFmtId="0" fontId="0" fillId="2" borderId="1" xfId="0" applyFill="1" applyBorder="1" applyAlignment="1">
      <alignment horizontal="left"/>
    </xf>
    <xf numFmtId="0" fontId="0" fillId="0" borderId="1" xfId="0" applyFill="1" applyBorder="1"/>
    <xf numFmtId="0" fontId="0" fillId="10" borderId="1" xfId="0" quotePrefix="1" applyFill="1" applyBorder="1" applyAlignment="1">
      <alignment horizontal="left"/>
    </xf>
    <xf numFmtId="0" fontId="0" fillId="10" borderId="1" xfId="0" applyFill="1" applyBorder="1"/>
    <xf numFmtId="0" fontId="0" fillId="2" borderId="0" xfId="0" applyFill="1" applyAlignment="1">
      <alignment horizontal="right"/>
    </xf>
    <xf numFmtId="0" fontId="0" fillId="0" borderId="1" xfId="0" applyBorder="1" applyAlignment="1">
      <alignment horizontal="center"/>
    </xf>
    <xf numFmtId="0" fontId="0" fillId="0" borderId="1" xfId="0" applyFill="1" applyBorder="1" applyAlignment="1">
      <alignment horizontal="center" textRotation="90"/>
    </xf>
    <xf numFmtId="0" fontId="0" fillId="0" borderId="1" xfId="0" applyBorder="1" applyAlignment="1">
      <alignment horizontal="center" textRotation="90"/>
    </xf>
    <xf numFmtId="0" fontId="0" fillId="0" borderId="2" xfId="0" applyBorder="1" applyAlignment="1">
      <alignment horizontal="center" textRotation="90"/>
    </xf>
    <xf numFmtId="0" fontId="0" fillId="8" borderId="1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center" textRotation="90"/>
    </xf>
    <xf numFmtId="0" fontId="0" fillId="2" borderId="0" xfId="0" applyFill="1" applyAlignment="1">
      <alignment horizontal="center"/>
    </xf>
    <xf numFmtId="164" fontId="0" fillId="0" borderId="0" xfId="0" applyNumberFormat="1"/>
    <xf numFmtId="2" fontId="0" fillId="0" borderId="0" xfId="0" applyNumberFormat="1"/>
    <xf numFmtId="0" fontId="0" fillId="7" borderId="0" xfId="0" applyFill="1"/>
    <xf numFmtId="0" fontId="0" fillId="11" borderId="0" xfId="0" applyFill="1" applyAlignment="1">
      <alignment horizontal="left"/>
    </xf>
    <xf numFmtId="2" fontId="0" fillId="2" borderId="0" xfId="0" applyNumberFormat="1" applyFill="1"/>
    <xf numFmtId="0" fontId="0" fillId="0" borderId="0" xfId="0" applyFill="1"/>
    <xf numFmtId="165" fontId="0" fillId="0" borderId="0" xfId="1" applyNumberFormat="1" applyFont="1" applyFill="1"/>
    <xf numFmtId="0" fontId="2" fillId="8" borderId="1" xfId="0" applyFont="1" applyFill="1" applyBorder="1" applyAlignment="1">
      <alignment horizontal="center" textRotation="90" wrapText="1"/>
    </xf>
    <xf numFmtId="0" fontId="0" fillId="0" borderId="1" xfId="0" applyBorder="1" applyAlignment="1">
      <alignment horizontal="center"/>
    </xf>
    <xf numFmtId="0" fontId="0" fillId="2" borderId="0" xfId="0" applyFill="1" applyAlignment="1">
      <alignment horizontal="center"/>
    </xf>
    <xf numFmtId="0" fontId="0" fillId="7" borderId="1" xfId="0" applyFill="1" applyBorder="1" applyAlignment="1">
      <alignment horizontal="left"/>
    </xf>
    <xf numFmtId="0" fontId="0" fillId="0" borderId="1" xfId="0" applyFill="1" applyBorder="1" applyAlignment="1">
      <alignment horizontal="center"/>
    </xf>
    <xf numFmtId="0" fontId="7" fillId="2" borderId="0" xfId="0" applyFont="1" applyFill="1" applyAlignment="1">
      <alignment horizontal="left"/>
    </xf>
    <xf numFmtId="0" fontId="0" fillId="0" borderId="1" xfId="0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2" fillId="0" borderId="1" xfId="0" applyFont="1" applyFill="1" applyBorder="1" applyAlignment="1">
      <alignment horizontal="center" textRotation="90" wrapText="1"/>
    </xf>
    <xf numFmtId="0" fontId="0" fillId="2" borderId="0" xfId="0" applyFill="1" applyAlignment="1">
      <alignment horizontal="center"/>
    </xf>
    <xf numFmtId="0" fontId="0" fillId="12" borderId="1" xfId="0" applyFill="1" applyBorder="1"/>
    <xf numFmtId="0" fontId="0" fillId="13" borderId="1" xfId="0" applyFill="1" applyBorder="1"/>
    <xf numFmtId="0" fontId="0" fillId="13" borderId="1" xfId="0" quotePrefix="1" applyFill="1" applyBorder="1" applyAlignment="1">
      <alignment horizontal="left"/>
    </xf>
    <xf numFmtId="0" fontId="0" fillId="13" borderId="1" xfId="0" applyFill="1" applyBorder="1" applyAlignment="1">
      <alignment horizontal="left"/>
    </xf>
    <xf numFmtId="0" fontId="0" fillId="0" borderId="3" xfId="0" applyBorder="1" applyAlignment="1">
      <alignment horizontal="center" textRotation="90"/>
    </xf>
    <xf numFmtId="0" fontId="0" fillId="0" borderId="3" xfId="0" applyFill="1" applyBorder="1" applyAlignment="1">
      <alignment horizontal="center" textRotation="90"/>
    </xf>
    <xf numFmtId="0" fontId="0" fillId="5" borderId="9" xfId="0" applyFill="1" applyBorder="1" applyAlignment="1">
      <alignment horizontal="center" textRotation="90"/>
    </xf>
    <xf numFmtId="0" fontId="0" fillId="5" borderId="14" xfId="0" applyFill="1" applyBorder="1" applyAlignment="1">
      <alignment horizontal="center" textRotation="90"/>
    </xf>
    <xf numFmtId="0" fontId="0" fillId="7" borderId="2" xfId="0" applyFill="1" applyBorder="1" applyAlignment="1">
      <alignment horizontal="center" textRotation="90"/>
    </xf>
    <xf numFmtId="0" fontId="0" fillId="7" borderId="15" xfId="0" applyFill="1" applyBorder="1" applyAlignment="1">
      <alignment horizontal="center" textRotation="90"/>
    </xf>
    <xf numFmtId="0" fontId="0" fillId="8" borderId="14" xfId="0" applyFill="1" applyBorder="1" applyAlignment="1">
      <alignment horizontal="center" textRotation="90"/>
    </xf>
    <xf numFmtId="0" fontId="0" fillId="8" borderId="13" xfId="0" applyFill="1" applyBorder="1" applyAlignment="1">
      <alignment horizontal="center" textRotation="90"/>
    </xf>
    <xf numFmtId="0" fontId="0" fillId="8" borderId="9" xfId="0" quotePrefix="1" applyFill="1" applyBorder="1" applyAlignment="1">
      <alignment horizontal="center" textRotation="90"/>
    </xf>
    <xf numFmtId="0" fontId="0" fillId="7" borderId="13" xfId="0" applyFill="1" applyBorder="1" applyAlignment="1">
      <alignment horizontal="center" textRotation="90"/>
    </xf>
    <xf numFmtId="0" fontId="0" fillId="7" borderId="9" xfId="0" quotePrefix="1" applyFill="1" applyBorder="1" applyAlignment="1">
      <alignment horizontal="center" textRotation="90"/>
    </xf>
    <xf numFmtId="0" fontId="0" fillId="5" borderId="13" xfId="0" applyFill="1" applyBorder="1" applyAlignment="1">
      <alignment horizontal="center" textRotation="90"/>
    </xf>
    <xf numFmtId="0" fontId="0" fillId="5" borderId="9" xfId="0" quotePrefix="1" applyFill="1" applyBorder="1" applyAlignment="1">
      <alignment horizontal="center" textRotation="90"/>
    </xf>
    <xf numFmtId="0" fontId="10" fillId="0" borderId="4" xfId="0" applyFont="1" applyFill="1" applyBorder="1" applyAlignment="1">
      <alignment horizontal="center"/>
    </xf>
    <xf numFmtId="0" fontId="10" fillId="0" borderId="4" xfId="0" applyFont="1" applyBorder="1" applyAlignment="1">
      <alignment horizontal="center"/>
    </xf>
    <xf numFmtId="0" fontId="10" fillId="0" borderId="1" xfId="0" applyFont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0" fontId="11" fillId="0" borderId="6" xfId="0" applyFont="1" applyFill="1" applyBorder="1" applyAlignment="1">
      <alignment horizontal="center"/>
    </xf>
    <xf numFmtId="0" fontId="11" fillId="0" borderId="6" xfId="0" applyFont="1" applyBorder="1" applyAlignment="1">
      <alignment horizontal="center"/>
    </xf>
    <xf numFmtId="0" fontId="11" fillId="0" borderId="7" xfId="0" applyFont="1" applyBorder="1" applyAlignment="1">
      <alignment horizontal="center"/>
    </xf>
    <xf numFmtId="0" fontId="10" fillId="0" borderId="3" xfId="0" applyFont="1" applyBorder="1" applyAlignment="1">
      <alignment horizontal="center"/>
    </xf>
    <xf numFmtId="0" fontId="10" fillId="0" borderId="8" xfId="0" applyFont="1" applyBorder="1" applyAlignment="1">
      <alignment horizontal="center"/>
    </xf>
    <xf numFmtId="0" fontId="11" fillId="0" borderId="5" xfId="0" applyFont="1" applyBorder="1" applyAlignment="1">
      <alignment horizontal="center"/>
    </xf>
    <xf numFmtId="0" fontId="10" fillId="0" borderId="3" xfId="0" applyFont="1" applyFill="1" applyBorder="1" applyAlignment="1">
      <alignment horizontal="center"/>
    </xf>
    <xf numFmtId="0" fontId="6" fillId="7" borderId="1" xfId="0" applyFont="1" applyFill="1" applyBorder="1" applyAlignment="1">
      <alignment horizontal="left" vertical="center"/>
    </xf>
    <xf numFmtId="0" fontId="6" fillId="5" borderId="1" xfId="0" applyFont="1" applyFill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0" fontId="6" fillId="8" borderId="1" xfId="0" applyFont="1" applyFill="1" applyBorder="1" applyAlignment="1">
      <alignment horizontal="left" vertical="center"/>
    </xf>
    <xf numFmtId="0" fontId="0" fillId="0" borderId="0" xfId="0" applyBorder="1" applyAlignment="1">
      <alignment vertical="center"/>
    </xf>
    <xf numFmtId="0" fontId="0" fillId="0" borderId="0" xfId="0" applyBorder="1"/>
    <xf numFmtId="0" fontId="12" fillId="2" borderId="0" xfId="0" applyFont="1" applyFill="1" applyAlignment="1">
      <alignment horizontal="right"/>
    </xf>
    <xf numFmtId="0" fontId="1" fillId="0" borderId="0" xfId="0" applyFont="1"/>
    <xf numFmtId="0" fontId="1" fillId="7" borderId="16" xfId="0" applyFont="1" applyFill="1" applyBorder="1" applyAlignment="1"/>
    <xf numFmtId="0" fontId="1" fillId="7" borderId="17" xfId="0" applyFont="1" applyFill="1" applyBorder="1" applyAlignment="1"/>
    <xf numFmtId="0" fontId="1" fillId="7" borderId="18" xfId="0" applyFont="1" applyFill="1" applyBorder="1" applyAlignment="1"/>
    <xf numFmtId="0" fontId="1" fillId="5" borderId="16" xfId="0" applyFont="1" applyFill="1" applyBorder="1" applyAlignment="1"/>
    <xf numFmtId="0" fontId="1" fillId="5" borderId="17" xfId="0" applyFont="1" applyFill="1" applyBorder="1" applyAlignment="1"/>
    <xf numFmtId="0" fontId="0" fillId="5" borderId="18" xfId="0" applyFill="1" applyBorder="1" applyAlignment="1"/>
    <xf numFmtId="0" fontId="0" fillId="5" borderId="19" xfId="0" applyFill="1" applyBorder="1" applyAlignment="1">
      <alignment horizontal="center" textRotation="90"/>
    </xf>
    <xf numFmtId="0" fontId="0" fillId="5" borderId="20" xfId="0" applyFill="1" applyBorder="1" applyAlignment="1">
      <alignment horizontal="center" textRotation="90"/>
    </xf>
    <xf numFmtId="0" fontId="0" fillId="5" borderId="21" xfId="0" quotePrefix="1" applyFill="1" applyBorder="1" applyAlignment="1">
      <alignment horizontal="center" textRotation="90"/>
    </xf>
    <xf numFmtId="0" fontId="4" fillId="0" borderId="0" xfId="0" applyFont="1" applyFill="1"/>
    <xf numFmtId="0" fontId="6" fillId="0" borderId="0" xfId="0" applyFont="1"/>
    <xf numFmtId="0" fontId="6" fillId="0" borderId="0" xfId="0" applyFont="1" applyAlignment="1">
      <alignment shrinkToFit="1"/>
    </xf>
    <xf numFmtId="0" fontId="6" fillId="0" borderId="0" xfId="0" quotePrefix="1" applyFont="1" applyAlignment="1">
      <alignment shrinkToFit="1"/>
    </xf>
    <xf numFmtId="0" fontId="1" fillId="7" borderId="10" xfId="0" applyFont="1" applyFill="1" applyBorder="1" applyAlignment="1"/>
    <xf numFmtId="0" fontId="1" fillId="7" borderId="11" xfId="0" applyFont="1" applyFill="1" applyBorder="1" applyAlignment="1"/>
    <xf numFmtId="0" fontId="1" fillId="7" borderId="12" xfId="0" applyFont="1" applyFill="1" applyBorder="1" applyAlignment="1"/>
    <xf numFmtId="0" fontId="0" fillId="14" borderId="1" xfId="0" quotePrefix="1" applyFill="1" applyBorder="1" applyAlignment="1">
      <alignment horizontal="center" textRotation="90"/>
    </xf>
    <xf numFmtId="0" fontId="0" fillId="14" borderId="8" xfId="0" applyFill="1" applyBorder="1"/>
    <xf numFmtId="0" fontId="0" fillId="14" borderId="3" xfId="0" applyFill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0" fillId="7" borderId="5" xfId="0" applyFill="1" applyBorder="1" applyAlignment="1">
      <alignment horizontal="center" textRotation="90"/>
    </xf>
    <xf numFmtId="0" fontId="0" fillId="7" borderId="6" xfId="0" applyFill="1" applyBorder="1" applyAlignment="1">
      <alignment horizontal="center" textRotation="90"/>
    </xf>
    <xf numFmtId="0" fontId="0" fillId="7" borderId="6" xfId="0" quotePrefix="1" applyFill="1" applyBorder="1" applyAlignment="1">
      <alignment horizontal="center" textRotation="90"/>
    </xf>
    <xf numFmtId="0" fontId="0" fillId="7" borderId="7" xfId="0" quotePrefix="1" applyFill="1" applyBorder="1" applyAlignment="1">
      <alignment horizontal="center" textRotation="90"/>
    </xf>
    <xf numFmtId="0" fontId="0" fillId="0" borderId="23" xfId="0" applyBorder="1" applyAlignment="1">
      <alignment wrapText="1"/>
    </xf>
    <xf numFmtId="0" fontId="0" fillId="0" borderId="24" xfId="0" applyBorder="1" applyAlignment="1">
      <alignment horizontal="center" vertical="center" wrapText="1"/>
    </xf>
    <xf numFmtId="0" fontId="0" fillId="18" borderId="24" xfId="0" applyFill="1" applyBorder="1" applyAlignment="1">
      <alignment horizontal="center" wrapText="1"/>
    </xf>
    <xf numFmtId="0" fontId="0" fillId="16" borderId="24" xfId="0" applyFill="1" applyBorder="1" applyAlignment="1">
      <alignment horizontal="center" wrapText="1"/>
    </xf>
    <xf numFmtId="0" fontId="0" fillId="19" borderId="24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textRotation="90"/>
    </xf>
    <xf numFmtId="0" fontId="0" fillId="8" borderId="6" xfId="0" applyFill="1" applyBorder="1" applyAlignment="1">
      <alignment horizontal="center" textRotation="90"/>
    </xf>
    <xf numFmtId="0" fontId="0" fillId="8" borderId="7" xfId="0" quotePrefix="1" applyFill="1" applyBorder="1" applyAlignment="1">
      <alignment horizontal="center" textRotation="90"/>
    </xf>
    <xf numFmtId="0" fontId="7" fillId="0" borderId="0" xfId="0" applyFont="1" applyBorder="1" applyAlignment="1">
      <alignment wrapText="1"/>
    </xf>
    <xf numFmtId="0" fontId="0" fillId="0" borderId="0" xfId="0" applyBorder="1" applyAlignment="1">
      <alignment wrapText="1"/>
    </xf>
    <xf numFmtId="0" fontId="7" fillId="0" borderId="0" xfId="0" applyFont="1" applyBorder="1" applyAlignment="1">
      <alignment vertical="center"/>
    </xf>
    <xf numFmtId="0" fontId="0" fillId="0" borderId="0" xfId="0" applyBorder="1" applyAlignment="1">
      <alignment vertical="center" wrapText="1"/>
    </xf>
    <xf numFmtId="0" fontId="4" fillId="0" borderId="0" xfId="0" applyFont="1" applyBorder="1" applyAlignment="1">
      <alignment vertical="center" wrapText="1"/>
    </xf>
    <xf numFmtId="0" fontId="0" fillId="0" borderId="0" xfId="0" applyBorder="1" applyAlignment="1">
      <alignment horizontal="right" wrapText="1"/>
    </xf>
    <xf numFmtId="0" fontId="0" fillId="0" borderId="0" xfId="0" applyBorder="1" applyAlignment="1">
      <alignment horizontal="right" vertical="center" wrapText="1"/>
    </xf>
    <xf numFmtId="0" fontId="14" fillId="0" borderId="0" xfId="0" applyFont="1" applyBorder="1" applyAlignment="1">
      <alignment wrapText="1"/>
    </xf>
    <xf numFmtId="0" fontId="14" fillId="0" borderId="0" xfId="0" applyFont="1" applyBorder="1" applyAlignment="1">
      <alignment vertical="center"/>
    </xf>
    <xf numFmtId="0" fontId="0" fillId="16" borderId="33" xfId="0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17" borderId="33" xfId="0" applyFill="1" applyBorder="1" applyAlignment="1">
      <alignment horizontal="center" wrapText="1"/>
    </xf>
    <xf numFmtId="0" fontId="0" fillId="0" borderId="35" xfId="0" applyBorder="1" applyAlignment="1">
      <alignment wrapText="1"/>
    </xf>
    <xf numFmtId="0" fontId="0" fillId="0" borderId="33" xfId="0" applyBorder="1" applyAlignment="1">
      <alignment wrapText="1"/>
    </xf>
    <xf numFmtId="0" fontId="0" fillId="15" borderId="34" xfId="0" applyFill="1" applyBorder="1" applyAlignment="1">
      <alignment horizontal="center" wrapText="1"/>
    </xf>
    <xf numFmtId="0" fontId="0" fillId="18" borderId="33" xfId="0" applyFill="1" applyBorder="1" applyAlignment="1">
      <alignment horizontal="center" wrapText="1"/>
    </xf>
    <xf numFmtId="0" fontId="0" fillId="19" borderId="33" xfId="0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19" borderId="38" xfId="0" applyFill="1" applyBorder="1" applyAlignment="1">
      <alignment horizontal="center" vertical="center" wrapText="1"/>
    </xf>
    <xf numFmtId="0" fontId="0" fillId="19" borderId="39" xfId="0" applyFill="1" applyBorder="1" applyAlignment="1">
      <alignment horizontal="center" vertical="center" wrapText="1"/>
    </xf>
    <xf numFmtId="0" fontId="7" fillId="0" borderId="0" xfId="0" applyFont="1" applyBorder="1"/>
    <xf numFmtId="0" fontId="0" fillId="0" borderId="0" xfId="0" applyBorder="1" applyAlignment="1"/>
    <xf numFmtId="0" fontId="3" fillId="0" borderId="0" xfId="0" applyFont="1" applyAlignment="1">
      <alignment shrinkToFit="1"/>
    </xf>
    <xf numFmtId="0" fontId="15" fillId="7" borderId="6" xfId="0" quotePrefix="1" applyFont="1" applyFill="1" applyBorder="1" applyAlignment="1">
      <alignment horizontal="center" textRotation="90"/>
    </xf>
    <xf numFmtId="0" fontId="15" fillId="7" borderId="5" xfId="0" applyFont="1" applyFill="1" applyBorder="1" applyAlignment="1">
      <alignment horizontal="center" textRotation="90"/>
    </xf>
    <xf numFmtId="0" fontId="0" fillId="20" borderId="1" xfId="0" applyFill="1" applyBorder="1"/>
    <xf numFmtId="0" fontId="15" fillId="14" borderId="1" xfId="0" quotePrefix="1" applyFont="1" applyFill="1" applyBorder="1" applyAlignment="1">
      <alignment horizontal="center" textRotation="90"/>
    </xf>
    <xf numFmtId="0" fontId="0" fillId="0" borderId="0" xfId="0" applyAlignment="1">
      <alignment vertical="top" textRotation="90"/>
    </xf>
    <xf numFmtId="0" fontId="6" fillId="0" borderId="0" xfId="0" applyFont="1" applyAlignment="1">
      <alignment horizontal="center"/>
    </xf>
    <xf numFmtId="0" fontId="6" fillId="0" borderId="0" xfId="0" quotePrefix="1" applyFont="1" applyAlignment="1">
      <alignment horizontal="center"/>
    </xf>
    <xf numFmtId="0" fontId="3" fillId="21" borderId="0" xfId="0" applyFont="1" applyFill="1" applyAlignment="1">
      <alignment shrinkToFit="1"/>
    </xf>
    <xf numFmtId="0" fontId="15" fillId="21" borderId="6" xfId="0" quotePrefix="1" applyFont="1" applyFill="1" applyBorder="1" applyAlignment="1">
      <alignment horizontal="center" textRotation="90"/>
    </xf>
    <xf numFmtId="0" fontId="6" fillId="21" borderId="0" xfId="0" applyFont="1" applyFill="1" applyAlignment="1">
      <alignment shrinkToFit="1"/>
    </xf>
    <xf numFmtId="0" fontId="0" fillId="21" borderId="20" xfId="0" applyFill="1" applyBorder="1" applyAlignment="1">
      <alignment horizontal="center" textRotation="90"/>
    </xf>
    <xf numFmtId="0" fontId="16" fillId="22" borderId="0" xfId="0" applyFont="1" applyFill="1" applyAlignment="1">
      <alignment horizontal="center" vertical="center" shrinkToFit="1"/>
    </xf>
    <xf numFmtId="0" fontId="17" fillId="22" borderId="0" xfId="0" applyFont="1" applyFill="1" applyAlignment="1">
      <alignment horizontal="center" vertical="center" shrinkToFit="1"/>
    </xf>
    <xf numFmtId="0" fontId="6" fillId="0" borderId="0" xfId="0" applyFont="1" applyAlignment="1">
      <alignment horizontal="center" shrinkToFit="1"/>
    </xf>
    <xf numFmtId="0" fontId="6" fillId="0" borderId="0" xfId="0" quotePrefix="1" applyFont="1" applyAlignment="1">
      <alignment horizontal="center" shrinkToFi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 textRotation="90"/>
    </xf>
    <xf numFmtId="0" fontId="0" fillId="8" borderId="43" xfId="0" applyFill="1" applyBorder="1" applyAlignment="1">
      <alignment horizontal="center" textRotation="90"/>
    </xf>
    <xf numFmtId="0" fontId="0" fillId="0" borderId="0" xfId="0" applyAlignment="1">
      <alignment horizontal="center" textRotation="90"/>
    </xf>
    <xf numFmtId="0" fontId="0" fillId="8" borderId="44" xfId="0" quotePrefix="1" applyFill="1" applyBorder="1" applyAlignment="1">
      <alignment horizontal="center" textRotation="90"/>
    </xf>
    <xf numFmtId="0" fontId="0" fillId="8" borderId="45" xfId="0" applyFill="1" applyBorder="1" applyAlignment="1">
      <alignment horizontal="center" textRotation="90"/>
    </xf>
    <xf numFmtId="0" fontId="0" fillId="0" borderId="21" xfId="0" quotePrefix="1" applyFill="1" applyBorder="1" applyAlignment="1">
      <alignment horizontal="center" textRotation="90"/>
    </xf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18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1" fillId="7" borderId="11" xfId="0" applyFont="1" applyFill="1" applyBorder="1" applyAlignment="1">
      <alignment horizontal="center"/>
    </xf>
    <xf numFmtId="0" fontId="1" fillId="5" borderId="40" xfId="0" applyFont="1" applyFill="1" applyBorder="1" applyAlignment="1">
      <alignment horizontal="center"/>
    </xf>
    <xf numFmtId="0" fontId="1" fillId="5" borderId="41" xfId="0" applyFont="1" applyFill="1" applyBorder="1" applyAlignment="1">
      <alignment horizontal="center"/>
    </xf>
    <xf numFmtId="0" fontId="1" fillId="5" borderId="42" xfId="0" applyFont="1" applyFill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0" fillId="0" borderId="36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 wrapText="1"/>
    </xf>
    <xf numFmtId="0" fontId="0" fillId="17" borderId="25" xfId="0" applyFill="1" applyBorder="1" applyAlignment="1">
      <alignment horizontal="center" wrapText="1"/>
    </xf>
    <xf numFmtId="0" fontId="0" fillId="17" borderId="26" xfId="0" applyFill="1" applyBorder="1" applyAlignment="1">
      <alignment horizontal="center" wrapText="1"/>
    </xf>
    <xf numFmtId="0" fontId="0" fillId="17" borderId="32" xfId="0" applyFill="1" applyBorder="1" applyAlignment="1">
      <alignment horizont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15" borderId="27" xfId="0" applyFill="1" applyBorder="1" applyAlignment="1">
      <alignment horizontal="center" vertical="center" wrapText="1"/>
    </xf>
    <xf numFmtId="0" fontId="0" fillId="15" borderId="28" xfId="0" applyFill="1" applyBorder="1" applyAlignment="1">
      <alignment horizontal="center" vertical="center" wrapText="1"/>
    </xf>
    <xf numFmtId="0" fontId="0" fillId="15" borderId="29" xfId="0" applyFill="1" applyBorder="1" applyAlignment="1">
      <alignment horizontal="center" vertical="center" wrapText="1"/>
    </xf>
    <xf numFmtId="0" fontId="0" fillId="16" borderId="30" xfId="0" applyFill="1" applyBorder="1" applyAlignment="1">
      <alignment horizontal="center" vertical="center" wrapText="1"/>
    </xf>
    <xf numFmtId="0" fontId="0" fillId="16" borderId="28" xfId="0" applyFill="1" applyBorder="1" applyAlignment="1">
      <alignment horizontal="center" vertical="center" wrapText="1"/>
    </xf>
    <xf numFmtId="0" fontId="0" fillId="16" borderId="31" xfId="0" applyFill="1" applyBorder="1" applyAlignment="1">
      <alignment horizontal="center" vertical="center" wrapText="1"/>
    </xf>
    <xf numFmtId="0" fontId="0" fillId="15" borderId="32" xfId="0" applyFill="1" applyBorder="1" applyAlignment="1">
      <alignment horizontal="center" vertical="center" wrapText="1"/>
    </xf>
    <xf numFmtId="0" fontId="0" fillId="15" borderId="26" xfId="0" applyFill="1" applyBorder="1" applyAlignment="1">
      <alignment horizontal="center" vertical="center" wrapText="1"/>
    </xf>
    <xf numFmtId="0" fontId="0" fillId="16" borderId="25" xfId="0" applyFill="1" applyBorder="1" applyAlignment="1">
      <alignment horizontal="center" vertical="center" wrapText="1"/>
    </xf>
    <xf numFmtId="0" fontId="0" fillId="16" borderId="26" xfId="0" applyFill="1" applyBorder="1" applyAlignment="1">
      <alignment horizontal="center" vertical="center" wrapText="1"/>
    </xf>
    <xf numFmtId="0" fontId="0" fillId="15" borderId="25" xfId="0" applyFill="1" applyBorder="1" applyAlignment="1">
      <alignment horizontal="center" vertical="center" wrapText="1"/>
    </xf>
    <xf numFmtId="0" fontId="1" fillId="7" borderId="12" xfId="0" applyFont="1" applyFill="1" applyBorder="1" applyAlignment="1">
      <alignment horizontal="center"/>
    </xf>
    <xf numFmtId="3" fontId="0" fillId="11" borderId="0" xfId="0" applyNumberFormat="1" applyFill="1" applyAlignment="1">
      <alignment horizontal="center"/>
    </xf>
    <xf numFmtId="3" fontId="0" fillId="7" borderId="0" xfId="0" applyNumberFormat="1" applyFill="1" applyAlignment="1">
      <alignment horizontal="center"/>
    </xf>
    <xf numFmtId="0" fontId="0" fillId="2" borderId="0" xfId="0" applyFill="1" applyAlignment="1">
      <alignment horizont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D3F216"/>
      <color rgb="FFFF4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1.png"/><Relationship Id="rId1" Type="http://schemas.openxmlformats.org/officeDocument/2006/relationships/image" Target="../media/image3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3.png"/><Relationship Id="rId1" Type="http://schemas.openxmlformats.org/officeDocument/2006/relationships/image" Target="../media/image2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6.png"/><Relationship Id="rId18" Type="http://schemas.openxmlformats.org/officeDocument/2006/relationships/image" Target="../media/image22.png"/><Relationship Id="rId3" Type="http://schemas.openxmlformats.org/officeDocument/2006/relationships/image" Target="../media/image9.jpe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1.png"/><Relationship Id="rId2" Type="http://schemas.openxmlformats.org/officeDocument/2006/relationships/image" Target="../media/image8.jpeg"/><Relationship Id="rId16" Type="http://schemas.openxmlformats.org/officeDocument/2006/relationships/image" Target="../media/image20.png"/><Relationship Id="rId1" Type="http://schemas.openxmlformats.org/officeDocument/2006/relationships/image" Target="../media/image3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image" Target="../media/image16.png"/><Relationship Id="rId19" Type="http://schemas.openxmlformats.org/officeDocument/2006/relationships/image" Target="../media/image1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5.png"/><Relationship Id="rId7" Type="http://schemas.openxmlformats.org/officeDocument/2006/relationships/image" Target="../media/image18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26.jpeg"/><Relationship Id="rId11" Type="http://schemas.openxmlformats.org/officeDocument/2006/relationships/image" Target="../media/image30.png"/><Relationship Id="rId5" Type="http://schemas.openxmlformats.org/officeDocument/2006/relationships/image" Target="../media/image17.png"/><Relationship Id="rId10" Type="http://schemas.openxmlformats.org/officeDocument/2006/relationships/image" Target="../media/image29.png"/><Relationship Id="rId4" Type="http://schemas.openxmlformats.org/officeDocument/2006/relationships/image" Target="../media/image16.png"/><Relationship Id="rId9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1.png"/><Relationship Id="rId7" Type="http://schemas.openxmlformats.org/officeDocument/2006/relationships/image" Target="../media/image34.jpeg"/><Relationship Id="rId2" Type="http://schemas.openxmlformats.org/officeDocument/2006/relationships/image" Target="../media/image1.png"/><Relationship Id="rId1" Type="http://schemas.openxmlformats.org/officeDocument/2006/relationships/image" Target="../media/image19.png"/><Relationship Id="rId6" Type="http://schemas.openxmlformats.org/officeDocument/2006/relationships/image" Target="../media/image13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0</xdr:row>
      <xdr:rowOff>0</xdr:rowOff>
    </xdr:from>
    <xdr:to>
      <xdr:col>16</xdr:col>
      <xdr:colOff>292100</xdr:colOff>
      <xdr:row>25</xdr:row>
      <xdr:rowOff>11800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32CE39-1D0B-C642-949E-5281E91F5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5100" y="0"/>
          <a:ext cx="4572000" cy="5091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E2E04D-F413-4E12-883C-731398A3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645" y="0"/>
          <a:ext cx="4610100" cy="5075766"/>
        </a:xfrm>
        <a:prstGeom prst="rect">
          <a:avLst/>
        </a:prstGeom>
      </xdr:spPr>
    </xdr:pic>
    <xdr:clientData/>
  </xdr:twoCellAnchor>
  <xdr:twoCellAnchor>
    <xdr:from>
      <xdr:col>25</xdr:col>
      <xdr:colOff>69068</xdr:colOff>
      <xdr:row>1</xdr:row>
      <xdr:rowOff>161041</xdr:rowOff>
    </xdr:from>
    <xdr:to>
      <xdr:col>28</xdr:col>
      <xdr:colOff>545947</xdr:colOff>
      <xdr:row>25</xdr:row>
      <xdr:rowOff>107122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30181A-C534-4F5A-A7FB-CFFB31231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16839637" y="358110"/>
          <a:ext cx="2999362" cy="4675736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20135BC-FA97-4A47-97F5-632BE24E6E57}"/>
            </a:ext>
          </a:extLst>
        </xdr:cNvPr>
        <xdr:cNvSpPr/>
      </xdr:nvSpPr>
      <xdr:spPr>
        <a:xfrm>
          <a:off x="8628784" y="368012"/>
          <a:ext cx="5223917" cy="1251766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3655B068-397D-4B0C-91C7-F188A74821E6}"/>
            </a:ext>
          </a:extLst>
        </xdr:cNvPr>
        <xdr:cNvCxnSpPr/>
      </xdr:nvCxnSpPr>
      <xdr:spPr>
        <a:xfrm flipV="1">
          <a:off x="7883769" y="1711569"/>
          <a:ext cx="1746739" cy="216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36F10532-49A7-4B99-B69F-27BDF1EF45ED}"/>
            </a:ext>
          </a:extLst>
        </xdr:cNvPr>
        <xdr:cNvCxnSpPr/>
      </xdr:nvCxnSpPr>
      <xdr:spPr>
        <a:xfrm>
          <a:off x="7883769" y="2080846"/>
          <a:ext cx="1740877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8AB3C3C1-68CB-46D0-B8CB-B6C34DEC060F}"/>
            </a:ext>
          </a:extLst>
        </xdr:cNvPr>
        <xdr:cNvCxnSpPr/>
      </xdr:nvCxnSpPr>
      <xdr:spPr>
        <a:xfrm>
          <a:off x="7883769" y="2198077"/>
          <a:ext cx="1729154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B6B1BE5-EFB0-4C30-9B37-6AA32AE7A6D4}"/>
            </a:ext>
          </a:extLst>
        </xdr:cNvPr>
        <xdr:cNvCxnSpPr/>
      </xdr:nvCxnSpPr>
      <xdr:spPr>
        <a:xfrm>
          <a:off x="7883769" y="2286000"/>
          <a:ext cx="1729154" cy="2110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FD2F8CE5-F869-4BC2-8CEB-ADC5C90E8150}"/>
            </a:ext>
          </a:extLst>
        </xdr:cNvPr>
        <xdr:cNvCxnSpPr/>
      </xdr:nvCxnSpPr>
      <xdr:spPr>
        <a:xfrm>
          <a:off x="7883769" y="2385646"/>
          <a:ext cx="1729154" cy="28135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3B0E270-72F2-4EC5-BE31-4958F4875DBB}"/>
            </a:ext>
          </a:extLst>
        </xdr:cNvPr>
        <xdr:cNvCxnSpPr/>
      </xdr:nvCxnSpPr>
      <xdr:spPr>
        <a:xfrm>
          <a:off x="3921369" y="1107831"/>
          <a:ext cx="334108" cy="6799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7589021B-EE30-4F9E-BBDD-26ED89CA8B24}"/>
            </a:ext>
          </a:extLst>
        </xdr:cNvPr>
        <xdr:cNvCxnSpPr/>
      </xdr:nvCxnSpPr>
      <xdr:spPr>
        <a:xfrm>
          <a:off x="3909646" y="1283677"/>
          <a:ext cx="339969" cy="6154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B9575D3E-6045-46BD-85F4-14C067390406}"/>
            </a:ext>
          </a:extLst>
        </xdr:cNvPr>
        <xdr:cNvCxnSpPr/>
      </xdr:nvCxnSpPr>
      <xdr:spPr>
        <a:xfrm>
          <a:off x="3921369" y="1506415"/>
          <a:ext cx="334108" cy="4865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81B38EBE-84AC-419E-8E8B-6CE6457B4FC2}"/>
            </a:ext>
          </a:extLst>
        </xdr:cNvPr>
        <xdr:cNvCxnSpPr/>
      </xdr:nvCxnSpPr>
      <xdr:spPr>
        <a:xfrm>
          <a:off x="3909646" y="1705708"/>
          <a:ext cx="363416" cy="381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0E8B79FE-A2EF-4AEF-93E2-522C7EE804D3}"/>
            </a:ext>
          </a:extLst>
        </xdr:cNvPr>
        <xdr:cNvCxnSpPr/>
      </xdr:nvCxnSpPr>
      <xdr:spPr>
        <a:xfrm>
          <a:off x="3886200" y="2320363"/>
          <a:ext cx="175404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09145174-21F0-4A77-BE23-4A2D3B450B7C}"/>
            </a:ext>
          </a:extLst>
        </xdr:cNvPr>
        <xdr:cNvCxnSpPr/>
      </xdr:nvCxnSpPr>
      <xdr:spPr>
        <a:xfrm flipV="1">
          <a:off x="3845118" y="2512228"/>
          <a:ext cx="247146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184D40A6-1BF9-4542-A9B2-257EF68265C5}"/>
            </a:ext>
          </a:extLst>
        </xdr:cNvPr>
        <xdr:cNvCxnSpPr/>
      </xdr:nvCxnSpPr>
      <xdr:spPr>
        <a:xfrm flipV="1">
          <a:off x="3869531" y="2726039"/>
          <a:ext cx="202483" cy="2028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F346BAA1-9D7A-4E8B-A4AC-81F571DE3C4F}"/>
            </a:ext>
          </a:extLst>
        </xdr:cNvPr>
        <xdr:cNvCxnSpPr/>
      </xdr:nvCxnSpPr>
      <xdr:spPr>
        <a:xfrm flipV="1">
          <a:off x="4097215" y="3997569"/>
          <a:ext cx="849923" cy="14653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D1431BED-A058-47A3-8EC4-314935018D22}"/>
            </a:ext>
          </a:extLst>
        </xdr:cNvPr>
        <xdr:cNvCxnSpPr/>
      </xdr:nvCxnSpPr>
      <xdr:spPr>
        <a:xfrm flipH="1">
          <a:off x="4267200" y="4167554"/>
          <a:ext cx="738554" cy="25087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FF294323-9B2C-498B-A553-4D75F151E117}"/>
            </a:ext>
          </a:extLst>
        </xdr:cNvPr>
        <xdr:cNvCxnSpPr/>
      </xdr:nvCxnSpPr>
      <xdr:spPr>
        <a:xfrm flipH="1">
          <a:off x="4601308" y="4976446"/>
          <a:ext cx="492369" cy="16822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BBCC3423-F069-43DE-880F-FB0A38610F22}"/>
            </a:ext>
          </a:extLst>
        </xdr:cNvPr>
        <xdr:cNvCxnSpPr/>
      </xdr:nvCxnSpPr>
      <xdr:spPr>
        <a:xfrm flipV="1">
          <a:off x="7323708" y="515216"/>
          <a:ext cx="2283553" cy="8133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BD59B5F3-0744-4CF3-8370-311019FB1767}"/>
            </a:ext>
          </a:extLst>
        </xdr:cNvPr>
        <xdr:cNvCxnSpPr/>
      </xdr:nvCxnSpPr>
      <xdr:spPr>
        <a:xfrm flipV="1">
          <a:off x="7888432" y="900545"/>
          <a:ext cx="1740477" cy="62345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8C84ACCD-B066-483D-8A7F-D1323CF4DA5B}"/>
            </a:ext>
          </a:extLst>
        </xdr:cNvPr>
        <xdr:cNvCxnSpPr/>
      </xdr:nvCxnSpPr>
      <xdr:spPr>
        <a:xfrm flipV="1">
          <a:off x="7879773" y="1091046"/>
          <a:ext cx="1723159" cy="51521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400B9964-CB03-4609-BD6C-C1E18F7AE9C1}"/>
            </a:ext>
          </a:extLst>
        </xdr:cNvPr>
        <xdr:cNvCxnSpPr/>
      </xdr:nvCxnSpPr>
      <xdr:spPr>
        <a:xfrm flipV="1">
          <a:off x="7879773" y="1247778"/>
          <a:ext cx="1732683" cy="47105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9BFB439D-DA4B-44CF-A3BB-BA66E78E4BDA}"/>
            </a:ext>
          </a:extLst>
        </xdr:cNvPr>
        <xdr:cNvCxnSpPr/>
      </xdr:nvCxnSpPr>
      <xdr:spPr>
        <a:xfrm flipV="1">
          <a:off x="7888432" y="1485035"/>
          <a:ext cx="1724025" cy="3420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10BF2B49-79B6-48F2-8168-7B3F81451C0D}"/>
            </a:ext>
          </a:extLst>
        </xdr:cNvPr>
        <xdr:cNvCxnSpPr/>
      </xdr:nvCxnSpPr>
      <xdr:spPr>
        <a:xfrm flipV="1">
          <a:off x="3879982" y="2613085"/>
          <a:ext cx="192405" cy="1095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121E3193-10CF-4009-B8D1-8F8172DF0C98}"/>
            </a:ext>
          </a:extLst>
        </xdr:cNvPr>
        <xdr:cNvCxnSpPr/>
      </xdr:nvCxnSpPr>
      <xdr:spPr>
        <a:xfrm flipV="1">
          <a:off x="3869531" y="2800270"/>
          <a:ext cx="218985" cy="34893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904E17D9-3CA4-4B1E-9662-D0325AA0EE07}"/>
            </a:ext>
          </a:extLst>
        </xdr:cNvPr>
        <xdr:cNvCxnSpPr/>
      </xdr:nvCxnSpPr>
      <xdr:spPr>
        <a:xfrm flipV="1">
          <a:off x="3865721" y="2918604"/>
          <a:ext cx="213854" cy="39931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5F0AE9D-5265-4D71-A4AB-638DD2AD0BD1}"/>
            </a:ext>
          </a:extLst>
        </xdr:cNvPr>
        <xdr:cNvCxnSpPr/>
      </xdr:nvCxnSpPr>
      <xdr:spPr>
        <a:xfrm>
          <a:off x="3866197" y="2121601"/>
          <a:ext cx="175975" cy="1822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299146</xdr:colOff>
      <xdr:row>11</xdr:row>
      <xdr:rowOff>152794</xdr:rowOff>
    </xdr:from>
    <xdr:to>
      <xdr:col>26</xdr:col>
      <xdr:colOff>758151</xdr:colOff>
      <xdr:row>12</xdr:row>
      <xdr:rowOff>121353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4D2B988F-4672-4DA2-9440-ED5F8BB0F8EC}"/>
            </a:ext>
          </a:extLst>
        </xdr:cNvPr>
        <xdr:cNvSpPr/>
      </xdr:nvSpPr>
      <xdr:spPr>
        <a:xfrm>
          <a:off x="17857572" y="2337464"/>
          <a:ext cx="459005" cy="16716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748638</xdr:colOff>
      <xdr:row>10</xdr:row>
      <xdr:rowOff>48446</xdr:rowOff>
    </xdr:from>
    <xdr:to>
      <xdr:col>26</xdr:col>
      <xdr:colOff>68101</xdr:colOff>
      <xdr:row>11</xdr:row>
      <xdr:rowOff>106684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69BC8F5-AABB-4E78-99BB-0DE2AA4F68A7}"/>
            </a:ext>
          </a:extLst>
        </xdr:cNvPr>
        <xdr:cNvSpPr/>
      </xdr:nvSpPr>
      <xdr:spPr>
        <a:xfrm rot="5400000">
          <a:off x="17418868" y="2083695"/>
          <a:ext cx="25684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17802</xdr:colOff>
      <xdr:row>7</xdr:row>
      <xdr:rowOff>171517</xdr:rowOff>
    </xdr:from>
    <xdr:to>
      <xdr:col>24</xdr:col>
      <xdr:colOff>391624</xdr:colOff>
      <xdr:row>10</xdr:row>
      <xdr:rowOff>10011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66EEC41A-D9E7-48E7-925B-1510082D3818}"/>
            </a:ext>
          </a:extLst>
        </xdr:cNvPr>
        <xdr:cNvSpPr/>
      </xdr:nvSpPr>
      <xdr:spPr>
        <a:xfrm>
          <a:off x="15059196" y="1561762"/>
          <a:ext cx="1212832" cy="434313"/>
        </a:xfrm>
        <a:prstGeom prst="wedgeRectCallout">
          <a:avLst>
            <a:gd name="adj1" fmla="val 151199"/>
            <a:gd name="adj2" fmla="val 85366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29</xdr:col>
      <xdr:colOff>137095</xdr:colOff>
      <xdr:row>3</xdr:row>
      <xdr:rowOff>170466</xdr:rowOff>
    </xdr:from>
    <xdr:to>
      <xdr:col>30</xdr:col>
      <xdr:colOff>514726</xdr:colOff>
      <xdr:row>6</xdr:row>
      <xdr:rowOff>40532</xdr:rowOff>
    </xdr:to>
    <xdr:sp macro="" textlink="">
      <xdr:nvSpPr>
        <xdr:cNvPr id="144" name="Speech Bubble: Rectangle 143">
          <a:extLst>
            <a:ext uri="{FF2B5EF4-FFF2-40B4-BE49-F238E27FC236}">
              <a16:creationId xmlns:a16="http://schemas.microsoft.com/office/drawing/2014/main" id="{30A8FE48-6405-499A-AE0E-C8595A72033A}"/>
            </a:ext>
          </a:extLst>
        </xdr:cNvPr>
        <xdr:cNvSpPr/>
      </xdr:nvSpPr>
      <xdr:spPr>
        <a:xfrm>
          <a:off x="20212552" y="766285"/>
          <a:ext cx="1216642" cy="465885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27</xdr:col>
      <xdr:colOff>554724</xdr:colOff>
      <xdr:row>6</xdr:row>
      <xdr:rowOff>93229</xdr:rowOff>
    </xdr:from>
    <xdr:to>
      <xdr:col>27</xdr:col>
      <xdr:colOff>707395</xdr:colOff>
      <xdr:row>9</xdr:row>
      <xdr:rowOff>130632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48443D78-09A6-43B1-A841-F407BD7F3CEB}"/>
            </a:ext>
          </a:extLst>
        </xdr:cNvPr>
        <xdr:cNvSpPr/>
      </xdr:nvSpPr>
      <xdr:spPr>
        <a:xfrm rot="5400000">
          <a:off x="18701694" y="1545987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524022</xdr:colOff>
      <xdr:row>14</xdr:row>
      <xdr:rowOff>21072</xdr:rowOff>
    </xdr:from>
    <xdr:to>
      <xdr:col>27</xdr:col>
      <xdr:colOff>324888</xdr:colOff>
      <xdr:row>14</xdr:row>
      <xdr:rowOff>201385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CFED5C70-4A69-41BE-8143-D4103C1A7567}"/>
            </a:ext>
          </a:extLst>
        </xdr:cNvPr>
        <xdr:cNvSpPr/>
      </xdr:nvSpPr>
      <xdr:spPr>
        <a:xfrm>
          <a:off x="18077236" y="2840472"/>
          <a:ext cx="639066" cy="18031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25946</xdr:colOff>
      <xdr:row>14</xdr:row>
      <xdr:rowOff>69177</xdr:rowOff>
    </xdr:from>
    <xdr:to>
      <xdr:col>24</xdr:col>
      <xdr:colOff>407387</xdr:colOff>
      <xdr:row>16</xdr:row>
      <xdr:rowOff>126419</xdr:rowOff>
    </xdr:to>
    <xdr:sp macro="" textlink="">
      <xdr:nvSpPr>
        <xdr:cNvPr id="150" name="Speech Bubble: Rectangle 149">
          <a:extLst>
            <a:ext uri="{FF2B5EF4-FFF2-40B4-BE49-F238E27FC236}">
              <a16:creationId xmlns:a16="http://schemas.microsoft.com/office/drawing/2014/main" id="{2E97BA4B-D1EB-4A60-B37E-17ED0D23F419}"/>
            </a:ext>
          </a:extLst>
        </xdr:cNvPr>
        <xdr:cNvSpPr/>
      </xdr:nvSpPr>
      <xdr:spPr>
        <a:xfrm>
          <a:off x="15064560" y="2888577"/>
          <a:ext cx="1219641" cy="460013"/>
        </a:xfrm>
        <a:prstGeom prst="wedgeRectCallout">
          <a:avLst>
            <a:gd name="adj1" fmla="val 207963"/>
            <a:gd name="adj2" fmla="val -43164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26</xdr:col>
      <xdr:colOff>235240</xdr:colOff>
      <xdr:row>16</xdr:row>
      <xdr:rowOff>107887</xdr:rowOff>
    </xdr:from>
    <xdr:to>
      <xdr:col>26</xdr:col>
      <xdr:colOff>480654</xdr:colOff>
      <xdr:row>17</xdr:row>
      <xdr:rowOff>67754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0FD7F042-5F14-440F-8647-336EFA1DA585}"/>
            </a:ext>
          </a:extLst>
        </xdr:cNvPr>
        <xdr:cNvSpPr/>
      </xdr:nvSpPr>
      <xdr:spPr>
        <a:xfrm>
          <a:off x="17793666" y="3285589"/>
          <a:ext cx="245414" cy="158474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681607</xdr:colOff>
      <xdr:row>16</xdr:row>
      <xdr:rowOff>97761</xdr:rowOff>
    </xdr:from>
    <xdr:to>
      <xdr:col>27</xdr:col>
      <xdr:colOff>221536</xdr:colOff>
      <xdr:row>17</xdr:row>
      <xdr:rowOff>57628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060AF66D-6C39-4E20-8B73-7B08741A076B}"/>
            </a:ext>
          </a:extLst>
        </xdr:cNvPr>
        <xdr:cNvSpPr/>
      </xdr:nvSpPr>
      <xdr:spPr>
        <a:xfrm>
          <a:off x="18234821" y="3319932"/>
          <a:ext cx="37812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15332</xdr:colOff>
      <xdr:row>10</xdr:row>
      <xdr:rowOff>188921</xdr:rowOff>
    </xdr:from>
    <xdr:to>
      <xdr:col>24</xdr:col>
      <xdr:colOff>396773</xdr:colOff>
      <xdr:row>13</xdr:row>
      <xdr:rowOff>54302</xdr:rowOff>
    </xdr:to>
    <xdr:sp macro="" textlink="">
      <xdr:nvSpPr>
        <xdr:cNvPr id="154" name="Speech Bubble: Rectangle 153">
          <a:extLst>
            <a:ext uri="{FF2B5EF4-FFF2-40B4-BE49-F238E27FC236}">
              <a16:creationId xmlns:a16="http://schemas.microsoft.com/office/drawing/2014/main" id="{DC099B8E-DC96-4083-B7FF-F4728D17E0F3}"/>
            </a:ext>
          </a:extLst>
        </xdr:cNvPr>
        <xdr:cNvSpPr/>
      </xdr:nvSpPr>
      <xdr:spPr>
        <a:xfrm>
          <a:off x="15053946" y="2202778"/>
          <a:ext cx="1219641" cy="46953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23</xdr:col>
      <xdr:colOff>1180</xdr:colOff>
      <xdr:row>18</xdr:row>
      <xdr:rowOff>59925</xdr:rowOff>
    </xdr:from>
    <xdr:to>
      <xdr:col>24</xdr:col>
      <xdr:colOff>634910</xdr:colOff>
      <xdr:row>20</xdr:row>
      <xdr:rowOff>130502</xdr:rowOff>
    </xdr:to>
    <xdr:sp macro="" textlink="">
      <xdr:nvSpPr>
        <xdr:cNvPr id="155" name="Speech Bubble: Rectangle 154">
          <a:extLst>
            <a:ext uri="{FF2B5EF4-FFF2-40B4-BE49-F238E27FC236}">
              <a16:creationId xmlns:a16="http://schemas.microsoft.com/office/drawing/2014/main" id="{81F9B2A5-3554-4212-9CFB-205EC26D792B}"/>
            </a:ext>
          </a:extLst>
        </xdr:cNvPr>
        <xdr:cNvSpPr/>
      </xdr:nvSpPr>
      <xdr:spPr>
        <a:xfrm>
          <a:off x="15039794" y="3684868"/>
          <a:ext cx="1471930" cy="47334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22</xdr:col>
      <xdr:colOff>1875427</xdr:colOff>
      <xdr:row>22</xdr:row>
      <xdr:rowOff>47134</xdr:rowOff>
    </xdr:from>
    <xdr:to>
      <xdr:col>24</xdr:col>
      <xdr:colOff>629467</xdr:colOff>
      <xdr:row>24</xdr:row>
      <xdr:rowOff>125331</xdr:rowOff>
    </xdr:to>
    <xdr:sp macro="" textlink="">
      <xdr:nvSpPr>
        <xdr:cNvPr id="156" name="Speech Bubble: Rectangle 155">
          <a:extLst>
            <a:ext uri="{FF2B5EF4-FFF2-40B4-BE49-F238E27FC236}">
              <a16:creationId xmlns:a16="http://schemas.microsoft.com/office/drawing/2014/main" id="{651DCB44-21F8-4F31-8BFF-1108D0F0726F}"/>
            </a:ext>
          </a:extLst>
        </xdr:cNvPr>
        <xdr:cNvSpPr/>
      </xdr:nvSpPr>
      <xdr:spPr>
        <a:xfrm>
          <a:off x="15036256" y="4477620"/>
          <a:ext cx="1470025" cy="480968"/>
        </a:xfrm>
        <a:prstGeom prst="wedgeRectCallout">
          <a:avLst>
            <a:gd name="adj1" fmla="val 177063"/>
            <a:gd name="adj2" fmla="val -262501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26</xdr:col>
      <xdr:colOff>809228</xdr:colOff>
      <xdr:row>11</xdr:row>
      <xdr:rowOff>146530</xdr:rowOff>
    </xdr:from>
    <xdr:to>
      <xdr:col>27</xdr:col>
      <xdr:colOff>592949</xdr:colOff>
      <xdr:row>12</xdr:row>
      <xdr:rowOff>125185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42C0D997-55D8-4168-A028-C4B628305FF6}"/>
            </a:ext>
          </a:extLst>
        </xdr:cNvPr>
        <xdr:cNvSpPr/>
      </xdr:nvSpPr>
      <xdr:spPr>
        <a:xfrm>
          <a:off x="18362442" y="2361773"/>
          <a:ext cx="621921" cy="180041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29</xdr:col>
      <xdr:colOff>721716</xdr:colOff>
      <xdr:row>9</xdr:row>
      <xdr:rowOff>16317</xdr:rowOff>
    </xdr:from>
    <xdr:to>
      <xdr:col>31</xdr:col>
      <xdr:colOff>264957</xdr:colOff>
      <xdr:row>11</xdr:row>
      <xdr:rowOff>91578</xdr:rowOff>
    </xdr:to>
    <xdr:sp macro="" textlink="">
      <xdr:nvSpPr>
        <xdr:cNvPr id="149" name="Speech Bubble: Rectangle 148">
          <a:extLst>
            <a:ext uri="{FF2B5EF4-FFF2-40B4-BE49-F238E27FC236}">
              <a16:creationId xmlns:a16="http://schemas.microsoft.com/office/drawing/2014/main" id="{4EA242E4-42BE-43E0-8A24-2EE0D4EDB7EF}"/>
            </a:ext>
          </a:extLst>
        </xdr:cNvPr>
        <xdr:cNvSpPr/>
      </xdr:nvSpPr>
      <xdr:spPr>
        <a:xfrm>
          <a:off x="20789530" y="1828788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34</xdr:col>
      <xdr:colOff>64078</xdr:colOff>
      <xdr:row>1</xdr:row>
      <xdr:rowOff>201385</xdr:rowOff>
    </xdr:from>
    <xdr:to>
      <xdr:col>37</xdr:col>
      <xdr:colOff>552387</xdr:colOff>
      <xdr:row>25</xdr:row>
      <xdr:rowOff>139846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EA37E924-12DF-464B-9112-5D7A1B4F32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alphaModFix/>
        </a:blip>
        <a:srcRect l="3664" r="3131" b="982"/>
        <a:stretch/>
      </xdr:blipFill>
      <xdr:spPr>
        <a:xfrm>
          <a:off x="24322892" y="402771"/>
          <a:ext cx="3002909" cy="4771718"/>
        </a:xfrm>
        <a:prstGeom prst="rect">
          <a:avLst/>
        </a:prstGeom>
      </xdr:spPr>
    </xdr:pic>
    <xdr:clientData/>
  </xdr:twoCellAnchor>
  <xdr:twoCellAnchor>
    <xdr:from>
      <xdr:col>35</xdr:col>
      <xdr:colOff>308580</xdr:colOff>
      <xdr:row>4</xdr:row>
      <xdr:rowOff>36928</xdr:rowOff>
    </xdr:from>
    <xdr:to>
      <xdr:col>35</xdr:col>
      <xdr:colOff>767585</xdr:colOff>
      <xdr:row>5</xdr:row>
      <xdr:rowOff>11202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2D1DFE72-E7F3-4231-8B89-7A03FE1A6215}"/>
            </a:ext>
          </a:extLst>
        </xdr:cNvPr>
        <xdr:cNvSpPr/>
      </xdr:nvSpPr>
      <xdr:spPr>
        <a:xfrm>
          <a:off x="25405594" y="842471"/>
          <a:ext cx="459005" cy="175660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739838</xdr:colOff>
      <xdr:row>10</xdr:row>
      <xdr:rowOff>90695</xdr:rowOff>
    </xdr:from>
    <xdr:to>
      <xdr:col>35</xdr:col>
      <xdr:colOff>63111</xdr:colOff>
      <xdr:row>11</xdr:row>
      <xdr:rowOff>139408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FE8864E1-548F-4EF8-8073-DA0E4F2567A4}"/>
            </a:ext>
          </a:extLst>
        </xdr:cNvPr>
        <xdr:cNvSpPr/>
      </xdr:nvSpPr>
      <xdr:spPr>
        <a:xfrm rot="5400000">
          <a:off x="24954339" y="2148865"/>
          <a:ext cx="250099" cy="1614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735351</xdr:colOff>
      <xdr:row>10</xdr:row>
      <xdr:rowOff>79327</xdr:rowOff>
    </xdr:from>
    <xdr:to>
      <xdr:col>33</xdr:col>
      <xdr:colOff>276688</xdr:colOff>
      <xdr:row>12</xdr:row>
      <xdr:rowOff>130636</xdr:rowOff>
    </xdr:to>
    <xdr:sp macro="" textlink="">
      <xdr:nvSpPr>
        <xdr:cNvPr id="161" name="Speech Bubble: Rectangle 160">
          <a:extLst>
            <a:ext uri="{FF2B5EF4-FFF2-40B4-BE49-F238E27FC236}">
              <a16:creationId xmlns:a16="http://schemas.microsoft.com/office/drawing/2014/main" id="{E7CAC36B-F36D-4D7F-9912-AFB6F6F02645}"/>
            </a:ext>
          </a:extLst>
        </xdr:cNvPr>
        <xdr:cNvSpPr/>
      </xdr:nvSpPr>
      <xdr:spPr>
        <a:xfrm>
          <a:off x="22479565" y="2093184"/>
          <a:ext cx="1217737" cy="454081"/>
        </a:xfrm>
        <a:prstGeom prst="wedgeRectCallout">
          <a:avLst>
            <a:gd name="adj1" fmla="val 158350"/>
            <a:gd name="adj2" fmla="val -261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12v POWER/GND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38</xdr:col>
      <xdr:colOff>135915</xdr:colOff>
      <xdr:row>4</xdr:row>
      <xdr:rowOff>5614</xdr:rowOff>
    </xdr:from>
    <xdr:to>
      <xdr:col>39</xdr:col>
      <xdr:colOff>513546</xdr:colOff>
      <xdr:row>6</xdr:row>
      <xdr:rowOff>77066</xdr:rowOff>
    </xdr:to>
    <xdr:sp macro="" textlink="">
      <xdr:nvSpPr>
        <xdr:cNvPr id="162" name="Speech Bubble: Rectangle 161">
          <a:extLst>
            <a:ext uri="{FF2B5EF4-FFF2-40B4-BE49-F238E27FC236}">
              <a16:creationId xmlns:a16="http://schemas.microsoft.com/office/drawing/2014/main" id="{005EB42A-EB03-4F58-911C-2C3BAB08D056}"/>
            </a:ext>
          </a:extLst>
        </xdr:cNvPr>
        <xdr:cNvSpPr/>
      </xdr:nvSpPr>
      <xdr:spPr>
        <a:xfrm>
          <a:off x="27747529" y="811157"/>
          <a:ext cx="1215831" cy="474223"/>
        </a:xfrm>
        <a:prstGeom prst="wedgeRectCallout">
          <a:avLst>
            <a:gd name="adj1" fmla="val -143462"/>
            <a:gd name="adj2" fmla="val 127324"/>
          </a:avLst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LEDs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36</xdr:col>
      <xdr:colOff>553544</xdr:colOff>
      <xdr:row>6</xdr:row>
      <xdr:rowOff>129763</xdr:rowOff>
    </xdr:from>
    <xdr:to>
      <xdr:col>36</xdr:col>
      <xdr:colOff>706215</xdr:colOff>
      <xdr:row>9</xdr:row>
      <xdr:rowOff>167166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1F73B6F6-C9C3-4E70-96BB-6AAFF7662B48}"/>
            </a:ext>
          </a:extLst>
        </xdr:cNvPr>
        <xdr:cNvSpPr/>
      </xdr:nvSpPr>
      <xdr:spPr>
        <a:xfrm rot="5400000">
          <a:off x="26244314" y="1582521"/>
          <a:ext cx="641560" cy="152671"/>
        </a:xfrm>
        <a:prstGeom prst="rect">
          <a:avLst/>
        </a:prstGeom>
        <a:solidFill>
          <a:schemeClr val="accent4">
            <a:lumMod val="20000"/>
            <a:lumOff val="80000"/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282811</xdr:colOff>
      <xdr:row>7</xdr:row>
      <xdr:rowOff>180614</xdr:rowOff>
    </xdr:from>
    <xdr:to>
      <xdr:col>36</xdr:col>
      <xdr:colOff>97012</xdr:colOff>
      <xdr:row>8</xdr:row>
      <xdr:rowOff>170971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2BC6EF-320D-4580-937C-117A6D897864}"/>
            </a:ext>
          </a:extLst>
        </xdr:cNvPr>
        <xdr:cNvSpPr/>
      </xdr:nvSpPr>
      <xdr:spPr>
        <a:xfrm>
          <a:off x="25379825" y="1590314"/>
          <a:ext cx="652401" cy="19174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632188</xdr:colOff>
      <xdr:row>7</xdr:row>
      <xdr:rowOff>63528</xdr:rowOff>
    </xdr:from>
    <xdr:to>
      <xdr:col>33</xdr:col>
      <xdr:colOff>177334</xdr:colOff>
      <xdr:row>9</xdr:row>
      <xdr:rowOff>139820</xdr:rowOff>
    </xdr:to>
    <xdr:sp macro="" textlink="">
      <xdr:nvSpPr>
        <xdr:cNvPr id="165" name="Speech Bubble: Rectangle 164">
          <a:extLst>
            <a:ext uri="{FF2B5EF4-FFF2-40B4-BE49-F238E27FC236}">
              <a16:creationId xmlns:a16="http://schemas.microsoft.com/office/drawing/2014/main" id="{2ED30F7A-F6F6-4263-8351-6D75C19F45CC}"/>
            </a:ext>
          </a:extLst>
        </xdr:cNvPr>
        <xdr:cNvSpPr/>
      </xdr:nvSpPr>
      <xdr:spPr>
        <a:xfrm>
          <a:off x="22376402" y="1473228"/>
          <a:ext cx="1221546" cy="479063"/>
        </a:xfrm>
        <a:prstGeom prst="wedgeRectCallout">
          <a:avLst>
            <a:gd name="adj1" fmla="val 209745"/>
            <a:gd name="adj2" fmla="val -2263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Joy_Tether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  <xdr:twoCellAnchor>
    <xdr:from>
      <xdr:col>35</xdr:col>
      <xdr:colOff>326861</xdr:colOff>
      <xdr:row>12</xdr:row>
      <xdr:rowOff>71486</xdr:rowOff>
    </xdr:from>
    <xdr:to>
      <xdr:col>35</xdr:col>
      <xdr:colOff>562750</xdr:colOff>
      <xdr:row>13</xdr:row>
      <xdr:rowOff>31354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E622E1B-E6AB-4B6D-9ABB-BA9CD01849C5}"/>
            </a:ext>
          </a:extLst>
        </xdr:cNvPr>
        <xdr:cNvSpPr/>
      </xdr:nvSpPr>
      <xdr:spPr>
        <a:xfrm>
          <a:off x="25423875" y="2488115"/>
          <a:ext cx="235889" cy="16125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59669</xdr:colOff>
      <xdr:row>12</xdr:row>
      <xdr:rowOff>70613</xdr:rowOff>
    </xdr:from>
    <xdr:to>
      <xdr:col>36</xdr:col>
      <xdr:colOff>435893</xdr:colOff>
      <xdr:row>13</xdr:row>
      <xdr:rowOff>38101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332E2996-3F57-49B6-A8B0-0E40EF14BF1B}"/>
            </a:ext>
          </a:extLst>
        </xdr:cNvPr>
        <xdr:cNvSpPr/>
      </xdr:nvSpPr>
      <xdr:spPr>
        <a:xfrm>
          <a:off x="25994883" y="2487242"/>
          <a:ext cx="376224" cy="168873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34291</xdr:colOff>
      <xdr:row>3</xdr:row>
      <xdr:rowOff>69245</xdr:rowOff>
    </xdr:from>
    <xdr:to>
      <xdr:col>33</xdr:col>
      <xdr:colOff>415732</xdr:colOff>
      <xdr:row>5</xdr:row>
      <xdr:rowOff>143631</xdr:rowOff>
    </xdr:to>
    <xdr:sp macro="" textlink="">
      <xdr:nvSpPr>
        <xdr:cNvPr id="168" name="Speech Bubble: Rectangle 167">
          <a:extLst>
            <a:ext uri="{FF2B5EF4-FFF2-40B4-BE49-F238E27FC236}">
              <a16:creationId xmlns:a16="http://schemas.microsoft.com/office/drawing/2014/main" id="{8E56B5EA-17C3-44B4-A2AC-8843224E6C56}"/>
            </a:ext>
          </a:extLst>
        </xdr:cNvPr>
        <xdr:cNvSpPr/>
      </xdr:nvSpPr>
      <xdr:spPr>
        <a:xfrm>
          <a:off x="22616705" y="673402"/>
          <a:ext cx="1219641" cy="477158"/>
        </a:xfrm>
        <a:prstGeom prst="wedgeRectCallout">
          <a:avLst>
            <a:gd name="adj1" fmla="val 188327"/>
            <a:gd name="adj2" fmla="val 628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(4x)</a:t>
          </a:r>
        </a:p>
      </xdr:txBody>
    </xdr:sp>
    <xdr:clientData/>
  </xdr:twoCellAnchor>
  <xdr:twoCellAnchor>
    <xdr:from>
      <xdr:col>32</xdr:col>
      <xdr:colOff>87086</xdr:colOff>
      <xdr:row>14</xdr:row>
      <xdr:rowOff>21892</xdr:rowOff>
    </xdr:from>
    <xdr:to>
      <xdr:col>33</xdr:col>
      <xdr:colOff>717006</xdr:colOff>
      <xdr:row>16</xdr:row>
      <xdr:rowOff>100089</xdr:rowOff>
    </xdr:to>
    <xdr:sp macro="" textlink="">
      <xdr:nvSpPr>
        <xdr:cNvPr id="169" name="Speech Bubble: Rectangle 168">
          <a:extLst>
            <a:ext uri="{FF2B5EF4-FFF2-40B4-BE49-F238E27FC236}">
              <a16:creationId xmlns:a16="http://schemas.microsoft.com/office/drawing/2014/main" id="{F8650E2B-5D75-4341-A042-263597755DE3}"/>
            </a:ext>
          </a:extLst>
        </xdr:cNvPr>
        <xdr:cNvSpPr/>
      </xdr:nvSpPr>
      <xdr:spPr>
        <a:xfrm>
          <a:off x="22669500" y="2841292"/>
          <a:ext cx="1468120" cy="480968"/>
        </a:xfrm>
        <a:prstGeom prst="wedgeRectCallout">
          <a:avLst>
            <a:gd name="adj1" fmla="val 140037"/>
            <a:gd name="adj2" fmla="val -101807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JoySwitch_Onboard</a:t>
          </a:r>
        </a:p>
        <a:p>
          <a:pPr algn="l"/>
          <a:r>
            <a:rPr lang="en-US" sz="1100">
              <a:solidFill>
                <a:schemeClr val="tx1"/>
              </a:solidFill>
            </a:rPr>
            <a:t>(2x)</a:t>
          </a:r>
        </a:p>
      </xdr:txBody>
    </xdr:sp>
    <xdr:clientData/>
  </xdr:twoCellAnchor>
  <xdr:twoCellAnchor>
    <xdr:from>
      <xdr:col>37</xdr:col>
      <xdr:colOff>397601</xdr:colOff>
      <xdr:row>10</xdr:row>
      <xdr:rowOff>15361</xdr:rowOff>
    </xdr:from>
    <xdr:to>
      <xdr:col>39</xdr:col>
      <xdr:colOff>191226</xdr:colOff>
      <xdr:row>12</xdr:row>
      <xdr:rowOff>93557</xdr:rowOff>
    </xdr:to>
    <xdr:sp macro="" textlink="">
      <xdr:nvSpPr>
        <xdr:cNvPr id="170" name="Speech Bubble: Rectangle 169">
          <a:extLst>
            <a:ext uri="{FF2B5EF4-FFF2-40B4-BE49-F238E27FC236}">
              <a16:creationId xmlns:a16="http://schemas.microsoft.com/office/drawing/2014/main" id="{C5E08A02-B533-4E91-B837-4B0C5DEB4223}"/>
            </a:ext>
          </a:extLst>
        </xdr:cNvPr>
        <xdr:cNvSpPr/>
      </xdr:nvSpPr>
      <xdr:spPr>
        <a:xfrm>
          <a:off x="27171015" y="2029218"/>
          <a:ext cx="1470025" cy="480968"/>
        </a:xfrm>
        <a:prstGeom prst="wedgeRectCallout">
          <a:avLst>
            <a:gd name="adj1" fmla="val -109517"/>
            <a:gd name="adj2" fmla="val 61000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Speed_Pot</a:t>
          </a:r>
        </a:p>
        <a:p>
          <a:pPr algn="l"/>
          <a:r>
            <a:rPr lang="en-US" sz="1100">
              <a:solidFill>
                <a:schemeClr val="tx1"/>
              </a:solidFill>
            </a:rPr>
            <a:t>(3x)</a:t>
          </a:r>
        </a:p>
      </xdr:txBody>
    </xdr:sp>
    <xdr:clientData/>
  </xdr:twoCellAnchor>
  <xdr:twoCellAnchor>
    <xdr:from>
      <xdr:col>35</xdr:col>
      <xdr:colOff>218587</xdr:colOff>
      <xdr:row>16</xdr:row>
      <xdr:rowOff>190140</xdr:rowOff>
    </xdr:from>
    <xdr:to>
      <xdr:col>35</xdr:col>
      <xdr:colOff>829078</xdr:colOff>
      <xdr:row>17</xdr:row>
      <xdr:rowOff>182130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7B3F2E5-7D58-4172-A8E9-FE5C0256E09E}"/>
            </a:ext>
          </a:extLst>
        </xdr:cNvPr>
        <xdr:cNvSpPr/>
      </xdr:nvSpPr>
      <xdr:spPr>
        <a:xfrm>
          <a:off x="25315601" y="3412311"/>
          <a:ext cx="610491" cy="193376"/>
        </a:xfrm>
        <a:prstGeom prst="rect">
          <a:avLst/>
        </a:prstGeom>
        <a:solidFill>
          <a:schemeClr val="lt1">
            <a:alpha val="70000"/>
          </a:schemeClr>
        </a:solidFill>
        <a:ln w="28575">
          <a:solidFill>
            <a:schemeClr val="bg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198021</xdr:colOff>
      <xdr:row>14</xdr:row>
      <xdr:rowOff>599</xdr:rowOff>
    </xdr:from>
    <xdr:to>
      <xdr:col>39</xdr:col>
      <xdr:colOff>579462</xdr:colOff>
      <xdr:row>16</xdr:row>
      <xdr:rowOff>75861</xdr:rowOff>
    </xdr:to>
    <xdr:sp macro="" textlink="">
      <xdr:nvSpPr>
        <xdr:cNvPr id="172" name="Speech Bubble: Rectangle 171">
          <a:extLst>
            <a:ext uri="{FF2B5EF4-FFF2-40B4-BE49-F238E27FC236}">
              <a16:creationId xmlns:a16="http://schemas.microsoft.com/office/drawing/2014/main" id="{CD07698E-6D0E-4AB4-8DEB-4ABA40D34762}"/>
            </a:ext>
          </a:extLst>
        </xdr:cNvPr>
        <xdr:cNvSpPr/>
      </xdr:nvSpPr>
      <xdr:spPr>
        <a:xfrm>
          <a:off x="27809635" y="2819999"/>
          <a:ext cx="1219641" cy="478033"/>
        </a:xfrm>
        <a:prstGeom prst="wedgeRectCallout">
          <a:avLst>
            <a:gd name="adj1" fmla="val -211785"/>
            <a:gd name="adj2" fmla="val 88909"/>
          </a:avLst>
        </a:prstGeom>
        <a:solidFill>
          <a:schemeClr val="accent1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Driver_Amazon</a:t>
          </a:r>
        </a:p>
        <a:p>
          <a:pPr algn="l"/>
          <a:r>
            <a:rPr lang="en-US" sz="1100">
              <a:solidFill>
                <a:schemeClr val="tx1"/>
              </a:solidFill>
            </a:rPr>
            <a:t>(6x)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671FBC-C344-4473-BFA8-D03C8EA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05950"/>
          <a:ext cx="11778137" cy="76238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3B517AA-DB64-4D28-8F02-D4F0695E54E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45E388B-16B7-4A67-A116-03FA30C0E2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1C8A5B5-49D1-4EEE-A072-DD810DC18F83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9B73A717-4DB8-47BA-A706-05FAE2B1C2FB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9052C66D-2052-4428-B97C-F004339D6872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8F7BB456-DA14-4D01-AFFD-CF4BD10A5EFE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429CF607-AF58-426D-A170-947620443604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37794CEB-FED5-46FE-8178-5CC7C955648F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5ED4A670-46DA-45DC-B760-AA9A428103DE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9E6D98E4-3C6D-4220-A80E-B0A062D0B163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08FD5CF8-E2D2-4AC7-8550-8191E8DA8519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3DAD03CD-09D6-4B82-86AB-7E61EF5D12C9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C6F18A64-1157-48B4-BC28-BBA8E1C79B3F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BD12D64-7E40-475D-A117-A6366E2FE145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039AA1AE-769B-4826-B175-FAC3C9F55454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3B58311C-78CE-4EB2-A0CE-A3AE31041DDD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4AC4B69-6DFB-4FF9-BCB9-AFD3B7CEB1F5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41132B00-192B-4D5D-AE7E-998A0DE714C7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D8F4A05F-2609-476D-829C-3A05D3361346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5825398E-C33D-4E5C-A857-5387A0C5828A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9EEB7391-D220-4DD2-B1F3-595B84B5B9BC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3C54809B-D37B-4F9D-B4C2-3B76761F73DD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DB6CC74F-B767-4E6D-8A46-D93983C14643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79E6734C-4106-406C-A106-C7F255E0ABD4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7582920F-EAC0-4CBE-A12F-ECFA42EF1F87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015FE6FC-0B0A-4162-855B-EF801F27500D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E5091672-0039-475D-8929-C065ADF32E3F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2C4C6F2F-BDB9-4AAE-9BE1-E60B54CC231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DEF8E6A2-C8F4-4209-B2AE-CD1E00E96A2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CC129D91-3870-413A-AFF0-A9836B6B5BE3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04D3272E-8D7F-4883-970A-FE22447D7F5C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7A995BD4-8711-439B-9713-A69692591727}"/>
            </a:ext>
          </a:extLst>
        </xdr:cNvPr>
        <xdr:cNvSpPr/>
      </xdr:nvSpPr>
      <xdr:spPr>
        <a:xfrm>
          <a:off x="4857550" y="1777242"/>
          <a:ext cx="340996" cy="14368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EED9B976-ED1A-44C7-8C83-57780F3419DB}"/>
            </a:ext>
          </a:extLst>
        </xdr:cNvPr>
        <xdr:cNvSpPr/>
      </xdr:nvSpPr>
      <xdr:spPr>
        <a:xfrm>
          <a:off x="4865570" y="1874877"/>
          <a:ext cx="347263" cy="25932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2E3B3E40-AF9B-4414-ADF1-0133D5AF05E4}"/>
            </a:ext>
          </a:extLst>
        </xdr:cNvPr>
        <xdr:cNvSpPr/>
      </xdr:nvSpPr>
      <xdr:spPr>
        <a:xfrm>
          <a:off x="4853539" y="1990035"/>
          <a:ext cx="466023" cy="48280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63AEE9A9-18F2-4C19-BFC9-109452EE7A23}"/>
            </a:ext>
          </a:extLst>
        </xdr:cNvPr>
        <xdr:cNvSpPr/>
      </xdr:nvSpPr>
      <xdr:spPr>
        <a:xfrm>
          <a:off x="4853540" y="207306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FF56D699-CD64-4807-9B5E-A2CADC1F3497}"/>
            </a:ext>
          </a:extLst>
        </xdr:cNvPr>
        <xdr:cNvSpPr/>
      </xdr:nvSpPr>
      <xdr:spPr>
        <a:xfrm>
          <a:off x="4849530" y="2351400"/>
          <a:ext cx="466021" cy="5305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36D8EF9-931B-4068-9324-F3F1AF49499F}"/>
            </a:ext>
          </a:extLst>
        </xdr:cNvPr>
        <xdr:cNvSpPr/>
      </xdr:nvSpPr>
      <xdr:spPr>
        <a:xfrm>
          <a:off x="4841507" y="2666478"/>
          <a:ext cx="466022" cy="636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505F255-477F-47A4-9AC9-70DFDFCCE806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D62D3DFA-5ACA-437E-8D31-A97274211509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2E354AEA-BD35-4575-97A4-BC445EC87D04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1EC8DE52-5C1F-407E-AFD2-92F215A29AE9}"/>
            </a:ext>
          </a:extLst>
        </xdr:cNvPr>
        <xdr:cNvSpPr/>
      </xdr:nvSpPr>
      <xdr:spPr>
        <a:xfrm rot="16200000">
          <a:off x="5188013" y="3679086"/>
          <a:ext cx="316104" cy="39505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80CAD273-FD23-461F-9C26-8BC3E308C057}"/>
            </a:ext>
          </a:extLst>
        </xdr:cNvPr>
        <xdr:cNvSpPr/>
      </xdr:nvSpPr>
      <xdr:spPr>
        <a:xfrm rot="16200000">
          <a:off x="4997380" y="3720798"/>
          <a:ext cx="360215" cy="299592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8860DF79-885E-4564-8A86-A976A8620AC8}"/>
            </a:ext>
          </a:extLst>
        </xdr:cNvPr>
        <xdr:cNvSpPr/>
      </xdr:nvSpPr>
      <xdr:spPr>
        <a:xfrm flipV="1">
          <a:off x="6397077" y="1900469"/>
          <a:ext cx="295188" cy="10508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3C689FF1-8402-4367-B6D2-B4EB83B4A2C5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C63E3E72-B6F8-46BE-A962-C8E091683FB9}"/>
            </a:ext>
          </a:extLst>
        </xdr:cNvPr>
        <xdr:cNvSpPr/>
      </xdr:nvSpPr>
      <xdr:spPr>
        <a:xfrm rot="7239184">
          <a:off x="5841965" y="3462227"/>
          <a:ext cx="48494" cy="23659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8C267A4-8947-4D58-89B5-315ABE86082A}"/>
            </a:ext>
          </a:extLst>
        </xdr:cNvPr>
        <xdr:cNvSpPr txBox="1"/>
      </xdr:nvSpPr>
      <xdr:spPr>
        <a:xfrm>
          <a:off x="5801044" y="3421453"/>
          <a:ext cx="239027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E5EBF007-6815-4B00-B87D-B240B196A7E1}"/>
            </a:ext>
          </a:extLst>
        </xdr:cNvPr>
        <xdr:cNvSpPr/>
      </xdr:nvSpPr>
      <xdr:spPr>
        <a:xfrm rot="1771700">
          <a:off x="6312327" y="1988104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C3B83732-7578-42DE-8E1C-4ACB77BCBA3A}"/>
            </a:ext>
          </a:extLst>
        </xdr:cNvPr>
        <xdr:cNvSpPr txBox="1"/>
      </xdr:nvSpPr>
      <xdr:spPr>
        <a:xfrm>
          <a:off x="6064135" y="2047009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5540BFC5-20B6-48ED-9F6D-8334C2568CFF}"/>
            </a:ext>
          </a:extLst>
        </xdr:cNvPr>
        <xdr:cNvSpPr/>
      </xdr:nvSpPr>
      <xdr:spPr>
        <a:xfrm rot="19284958">
          <a:off x="5225142" y="1857103"/>
          <a:ext cx="47801" cy="237983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8002D31-8C23-40B1-BBD4-F2A54557D720}"/>
            </a:ext>
          </a:extLst>
        </xdr:cNvPr>
        <xdr:cNvSpPr txBox="1"/>
      </xdr:nvSpPr>
      <xdr:spPr>
        <a:xfrm>
          <a:off x="5242561" y="1855049"/>
          <a:ext cx="23971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548AB250-E8DB-4558-A0CC-C7236F5F7724}"/>
            </a:ext>
          </a:extLst>
        </xdr:cNvPr>
        <xdr:cNvSpPr/>
      </xdr:nvSpPr>
      <xdr:spPr>
        <a:xfrm rot="19053619">
          <a:off x="5238203" y="2042159"/>
          <a:ext cx="47801" cy="23798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4431CFB1-6C58-45E6-8C89-A59001397D30}"/>
            </a:ext>
          </a:extLst>
        </xdr:cNvPr>
        <xdr:cNvSpPr txBox="1"/>
      </xdr:nvSpPr>
      <xdr:spPr>
        <a:xfrm>
          <a:off x="5277395" y="2070585"/>
          <a:ext cx="239719" cy="1459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BD636C63-D833-4EFC-AF7E-9E08917A804D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42C47394-4F9E-4860-998C-ADC1C192673F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9FE5FC73-6B6D-4E00-98ED-1383A91881B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E132AAE-21E5-43FE-B541-B269F9E950F5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6539ED05-3FA0-4F56-BC2B-D61B442E1CEA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36C61A8-C7D5-41E4-B3F3-3E31B852A433}"/>
            </a:ext>
          </a:extLst>
        </xdr:cNvPr>
        <xdr:cNvCxnSpPr/>
      </xdr:nvCxnSpPr>
      <xdr:spPr>
        <a:xfrm>
          <a:off x="3922541" y="1101969"/>
          <a:ext cx="334108" cy="676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07B66593-2554-4B39-93C8-07DC16A69E78}"/>
            </a:ext>
          </a:extLst>
        </xdr:cNvPr>
        <xdr:cNvCxnSpPr/>
      </xdr:nvCxnSpPr>
      <xdr:spPr>
        <a:xfrm>
          <a:off x="3909646" y="127664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DE9767B6-4803-49BF-969C-633A9B4D05EA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D702D49-7113-44C8-92C4-14CB40DD7201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06D290DF-65F2-4C37-94BE-AB23CF9EC662}"/>
            </a:ext>
          </a:extLst>
        </xdr:cNvPr>
        <xdr:cNvCxnSpPr/>
      </xdr:nvCxnSpPr>
      <xdr:spPr>
        <a:xfrm>
          <a:off x="3886200" y="2287475"/>
          <a:ext cx="171157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FF622B7D-71B3-410E-8377-CBED166BCCB0}"/>
            </a:ext>
          </a:extLst>
        </xdr:cNvPr>
        <xdr:cNvCxnSpPr/>
      </xdr:nvCxnSpPr>
      <xdr:spPr>
        <a:xfrm flipV="1">
          <a:off x="3878114" y="2468388"/>
          <a:ext cx="181135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DA55B94-8954-4ED9-9C35-5C96C11C3A54}"/>
            </a:ext>
          </a:extLst>
        </xdr:cNvPr>
        <xdr:cNvCxnSpPr/>
      </xdr:nvCxnSpPr>
      <xdr:spPr>
        <a:xfrm flipV="1">
          <a:off x="3903785" y="2666508"/>
          <a:ext cx="167753" cy="21854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8DF9D5E-B185-4C6E-B962-BD2AE299D657}"/>
            </a:ext>
          </a:extLst>
        </xdr:cNvPr>
        <xdr:cNvCxnSpPr/>
      </xdr:nvCxnSpPr>
      <xdr:spPr>
        <a:xfrm flipV="1">
          <a:off x="4098387" y="3974123"/>
          <a:ext cx="851096" cy="14571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EDA2487F-9282-4FAA-B155-8B1E5144AB7F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3C8D894-3361-406A-A0FC-D3658B433961}"/>
            </a:ext>
          </a:extLst>
        </xdr:cNvPr>
        <xdr:cNvCxnSpPr/>
      </xdr:nvCxnSpPr>
      <xdr:spPr>
        <a:xfrm flipH="1">
          <a:off x="4602480" y="4948311"/>
          <a:ext cx="494714" cy="167933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60B5AF26-3BC2-4664-816F-DFEFE792C07B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6BC52AB-2DA9-4C4C-95F5-7EEA53D16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6543" y="6864724"/>
          <a:ext cx="6645537" cy="2598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B9CCE100-B365-41AE-A8C3-042D0F67B9FF}"/>
            </a:ext>
          </a:extLst>
        </xdr:cNvPr>
        <xdr:cNvSpPr/>
      </xdr:nvSpPr>
      <xdr:spPr>
        <a:xfrm flipV="1">
          <a:off x="6293168" y="2077787"/>
          <a:ext cx="406381" cy="3806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AD471770-65C7-42DD-B000-F0D416A94FC7}"/>
            </a:ext>
          </a:extLst>
        </xdr:cNvPr>
        <xdr:cNvSpPr/>
      </xdr:nvSpPr>
      <xdr:spPr>
        <a:xfrm flipV="1">
          <a:off x="6297931" y="2177479"/>
          <a:ext cx="415906" cy="49332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2CE21-C3CF-420A-BC5B-814AB0CC49F8}"/>
            </a:ext>
          </a:extLst>
        </xdr:cNvPr>
        <xdr:cNvSpPr/>
      </xdr:nvSpPr>
      <xdr:spPr>
        <a:xfrm flipV="1">
          <a:off x="6264593" y="2272865"/>
          <a:ext cx="451485" cy="61511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94B69738-D6E5-44A9-BD6E-B3F131183289}"/>
            </a:ext>
          </a:extLst>
        </xdr:cNvPr>
        <xdr:cNvSpPr/>
      </xdr:nvSpPr>
      <xdr:spPr>
        <a:xfrm flipV="1">
          <a:off x="6259830" y="2379499"/>
          <a:ext cx="473057" cy="7494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B2B27EE8-256D-415B-B604-07C7A929D20E}"/>
            </a:ext>
          </a:extLst>
        </xdr:cNvPr>
        <xdr:cNvSpPr/>
      </xdr:nvSpPr>
      <xdr:spPr>
        <a:xfrm>
          <a:off x="6283863" y="1138776"/>
          <a:ext cx="287925" cy="20277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12B589FD-CCD1-4801-BC8B-53E6D68D5D9F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AC1F8B97-07F8-479E-A931-51D9B8914A73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8FC5BF26-AC67-47E0-80C2-920232755EA0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00317CB-12DC-4896-B26B-573C57270B7C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DCBD3633-0C1C-41F9-A387-22CC42D4A195}"/>
            </a:ext>
          </a:extLst>
        </xdr:cNvPr>
        <xdr:cNvCxnSpPr/>
      </xdr:nvCxnSpPr>
      <xdr:spPr>
        <a:xfrm flipV="1">
          <a:off x="3886200" y="2571404"/>
          <a:ext cx="193271" cy="1184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314C197-526F-4BD0-B3D3-BB659EEE7823}"/>
            </a:ext>
          </a:extLst>
        </xdr:cNvPr>
        <xdr:cNvCxnSpPr/>
      </xdr:nvCxnSpPr>
      <xdr:spPr>
        <a:xfrm flipV="1">
          <a:off x="3863502" y="2861229"/>
          <a:ext cx="208821" cy="4027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11DB50A8-4777-4C11-B5E3-6C5C1491AF86}"/>
            </a:ext>
          </a:extLst>
        </xdr:cNvPr>
        <xdr:cNvCxnSpPr/>
      </xdr:nvCxnSpPr>
      <xdr:spPr>
        <a:xfrm flipV="1">
          <a:off x="3882958" y="2955263"/>
          <a:ext cx="205578" cy="513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B40F0468-E82F-484E-BAD8-D98D94C0AA58}"/>
            </a:ext>
          </a:extLst>
        </xdr:cNvPr>
        <xdr:cNvSpPr/>
      </xdr:nvSpPr>
      <xdr:spPr>
        <a:xfrm rot="5400000">
          <a:off x="5530785" y="1704296"/>
          <a:ext cx="51310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0AA72A3-E768-4F50-B4EF-12571E439C5D}"/>
            </a:ext>
          </a:extLst>
        </xdr:cNvPr>
        <xdr:cNvSpPr txBox="1"/>
      </xdr:nvSpPr>
      <xdr:spPr>
        <a:xfrm>
          <a:off x="5496968" y="1633098"/>
          <a:ext cx="242081" cy="1443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52BA292A-3D3B-4DA9-A9CA-E8671075A1E4}"/>
            </a:ext>
          </a:extLst>
        </xdr:cNvPr>
        <xdr:cNvSpPr/>
      </xdr:nvSpPr>
      <xdr:spPr>
        <a:xfrm>
          <a:off x="4870858" y="1809518"/>
          <a:ext cx="1012284" cy="76519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34</xdr:row>
      <xdr:rowOff>19050</xdr:rowOff>
    </xdr:from>
    <xdr:to>
      <xdr:col>21</xdr:col>
      <xdr:colOff>2573177</xdr:colOff>
      <xdr:row>72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F9E2E7-1CC5-49C7-9BB6-1B687EA4B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D70ADFCA-DAF0-453E-A17D-16FB28EBD37B}"/>
            </a:ext>
          </a:extLst>
        </xdr:cNvPr>
        <xdr:cNvGrpSpPr/>
      </xdr:nvGrpSpPr>
      <xdr:grpSpPr>
        <a:xfrm>
          <a:off x="3993645" y="0"/>
          <a:ext cx="4610100" cy="5075766"/>
          <a:chOff x="3978275" y="0"/>
          <a:chExt cx="4610100" cy="501242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2263196-7B36-428E-9882-FA178B22BB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978275" y="0"/>
            <a:ext cx="4610100" cy="5012425"/>
          </a:xfrm>
          <a:prstGeom prst="rect">
            <a:avLst/>
          </a:prstGeom>
        </xdr:spPr>
      </xdr:pic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627D4D7C-D3ED-47EC-A3A8-3D9272BF62E9}"/>
              </a:ext>
            </a:extLst>
          </xdr:cNvPr>
          <xdr:cNvGrpSpPr/>
        </xdr:nvGrpSpPr>
        <xdr:grpSpPr>
          <a:xfrm>
            <a:off x="4985973" y="909638"/>
            <a:ext cx="1554563" cy="2952801"/>
            <a:chOff x="18587672" y="2233613"/>
            <a:chExt cx="1570892" cy="2948719"/>
          </a:xfrm>
        </xdr:grpSpPr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27F4C75-1B45-4C43-95BC-605080B2A32C}"/>
                </a:ext>
              </a:extLst>
            </xdr:cNvPr>
            <xdr:cNvSpPr/>
          </xdr:nvSpPr>
          <xdr:spPr>
            <a:xfrm>
              <a:off x="18587672" y="2233613"/>
              <a:ext cx="1570892" cy="294871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ctr" anchorCtr="0"/>
            <a:lstStyle/>
            <a:p>
              <a:pPr marL="0" indent="0" algn="l"/>
              <a:endParaRPr lang="en-US" sz="1100">
                <a:solidFill>
                  <a:schemeClr val="lt1"/>
                </a:solidFill>
                <a:latin typeface="+mn-lt"/>
                <a:ea typeface="+mn-ea"/>
                <a:cs typeface="+mn-cs"/>
              </a:endParaRPr>
            </a:p>
          </xdr:txBody>
        </xdr:sp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F35705C5-82B2-438B-B932-5434237F73F8}"/>
                </a:ext>
              </a:extLst>
            </xdr:cNvPr>
            <xdr:cNvGrpSpPr/>
          </xdr:nvGrpSpPr>
          <xdr:grpSpPr>
            <a:xfrm>
              <a:off x="18907125" y="3100388"/>
              <a:ext cx="119062" cy="1633537"/>
              <a:chOff x="17011650" y="2386013"/>
              <a:chExt cx="119062" cy="1633537"/>
            </a:xfrm>
          </xdr:grpSpPr>
          <xdr:sp macro="" textlink="">
            <xdr:nvSpPr>
              <xdr:cNvPr id="26" name="Oval 25">
                <a:extLst>
                  <a:ext uri="{FF2B5EF4-FFF2-40B4-BE49-F238E27FC236}">
                    <a16:creationId xmlns:a16="http://schemas.microsoft.com/office/drawing/2014/main" id="{F560D072-AEE6-461B-93F5-07F267AAD1C1}"/>
                  </a:ext>
                </a:extLst>
              </xdr:cNvPr>
              <xdr:cNvSpPr/>
            </xdr:nvSpPr>
            <xdr:spPr>
              <a:xfrm>
                <a:off x="17011650" y="238601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algn="ctr"/>
                <a:r>
                  <a:rPr lang="en-US" sz="700"/>
                  <a:t>1</a:t>
                </a:r>
              </a:p>
            </xdr:txBody>
          </xdr:sp>
          <xdr:sp macro="" textlink="">
            <xdr:nvSpPr>
              <xdr:cNvPr id="27" name="Oval 26">
                <a:extLst>
                  <a:ext uri="{FF2B5EF4-FFF2-40B4-BE49-F238E27FC236}">
                    <a16:creationId xmlns:a16="http://schemas.microsoft.com/office/drawing/2014/main" id="{F47C3A0A-FED5-4AEE-9B60-616EEC300270}"/>
                  </a:ext>
                </a:extLst>
              </xdr:cNvPr>
              <xdr:cNvSpPr/>
            </xdr:nvSpPr>
            <xdr:spPr>
              <a:xfrm>
                <a:off x="17011650" y="260236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</a:t>
                </a:r>
              </a:p>
            </xdr:txBody>
          </xdr:sp>
          <xdr:sp macro="" textlink="">
            <xdr:nvSpPr>
              <xdr:cNvPr id="28" name="Oval 27">
                <a:extLst>
                  <a:ext uri="{FF2B5EF4-FFF2-40B4-BE49-F238E27FC236}">
                    <a16:creationId xmlns:a16="http://schemas.microsoft.com/office/drawing/2014/main" id="{8526A277-96B9-4684-B97A-AD22ED204F63}"/>
                  </a:ext>
                </a:extLst>
              </xdr:cNvPr>
              <xdr:cNvSpPr/>
            </xdr:nvSpPr>
            <xdr:spPr>
              <a:xfrm>
                <a:off x="17011650" y="281872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3</a:t>
                </a:r>
              </a:p>
            </xdr:txBody>
          </xdr:sp>
          <xdr:sp macro="" textlink="">
            <xdr:nvSpPr>
              <xdr:cNvPr id="29" name="Oval 28">
                <a:extLst>
                  <a:ext uri="{FF2B5EF4-FFF2-40B4-BE49-F238E27FC236}">
                    <a16:creationId xmlns:a16="http://schemas.microsoft.com/office/drawing/2014/main" id="{75D9BAA8-BA4D-4704-947C-76C2EDE4DF3F}"/>
                  </a:ext>
                </a:extLst>
              </xdr:cNvPr>
              <xdr:cNvSpPr/>
            </xdr:nvSpPr>
            <xdr:spPr>
              <a:xfrm>
                <a:off x="17011650" y="303507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4</a:t>
                </a:r>
              </a:p>
            </xdr:txBody>
          </xdr:sp>
          <xdr:sp macro="" textlink="">
            <xdr:nvSpPr>
              <xdr:cNvPr id="30" name="Oval 29">
                <a:extLst>
                  <a:ext uri="{FF2B5EF4-FFF2-40B4-BE49-F238E27FC236}">
                    <a16:creationId xmlns:a16="http://schemas.microsoft.com/office/drawing/2014/main" id="{3FC3A970-5AA4-4360-A559-7F547045D478}"/>
                  </a:ext>
                </a:extLst>
              </xdr:cNvPr>
              <xdr:cNvSpPr/>
            </xdr:nvSpPr>
            <xdr:spPr>
              <a:xfrm>
                <a:off x="17011650" y="325142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5</a:t>
                </a:r>
              </a:p>
            </xdr:txBody>
          </xdr:sp>
          <xdr:sp macro="" textlink="">
            <xdr:nvSpPr>
              <xdr:cNvPr id="31" name="Oval 30">
                <a:extLst>
                  <a:ext uri="{FF2B5EF4-FFF2-40B4-BE49-F238E27FC236}">
                    <a16:creationId xmlns:a16="http://schemas.microsoft.com/office/drawing/2014/main" id="{BF0F9D3B-2EEA-4536-BA7A-997D00474646}"/>
                  </a:ext>
                </a:extLst>
              </xdr:cNvPr>
              <xdr:cNvSpPr/>
            </xdr:nvSpPr>
            <xdr:spPr>
              <a:xfrm>
                <a:off x="17011650" y="346778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6</a:t>
                </a:r>
              </a:p>
            </xdr:txBody>
          </xdr:sp>
          <xdr:sp macro="" textlink="">
            <xdr:nvSpPr>
              <xdr:cNvPr id="32" name="Oval 31">
                <a:extLst>
                  <a:ext uri="{FF2B5EF4-FFF2-40B4-BE49-F238E27FC236}">
                    <a16:creationId xmlns:a16="http://schemas.microsoft.com/office/drawing/2014/main" id="{843A4F90-5B32-4728-A218-24A0B792B425}"/>
                  </a:ext>
                </a:extLst>
              </xdr:cNvPr>
              <xdr:cNvSpPr/>
            </xdr:nvSpPr>
            <xdr:spPr>
              <a:xfrm>
                <a:off x="17011650" y="368413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7</a:t>
                </a:r>
              </a:p>
            </xdr:txBody>
          </xdr:sp>
          <xdr:sp macro="" textlink="">
            <xdr:nvSpPr>
              <xdr:cNvPr id="33" name="Oval 32">
                <a:extLst>
                  <a:ext uri="{FF2B5EF4-FFF2-40B4-BE49-F238E27FC236}">
                    <a16:creationId xmlns:a16="http://schemas.microsoft.com/office/drawing/2014/main" id="{5F104127-3F63-47FE-85F0-32A7188D015A}"/>
                  </a:ext>
                </a:extLst>
              </xdr:cNvPr>
              <xdr:cNvSpPr/>
            </xdr:nvSpPr>
            <xdr:spPr>
              <a:xfrm>
                <a:off x="17011650" y="390048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7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8</a:t>
                </a:r>
              </a:p>
            </xdr:txBody>
          </xdr:sp>
        </xdr:grpSp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403DB8AD-89C2-43A1-8777-85FDD3EBEAE9}"/>
                </a:ext>
              </a:extLst>
            </xdr:cNvPr>
            <xdr:cNvGrpSpPr/>
          </xdr:nvGrpSpPr>
          <xdr:grpSpPr>
            <a:xfrm>
              <a:off x="19759613" y="2443163"/>
              <a:ext cx="123824" cy="2290762"/>
              <a:chOff x="19635788" y="2443163"/>
              <a:chExt cx="123824" cy="2290762"/>
            </a:xfrm>
          </xdr:grpSpPr>
          <xdr:sp macro="" textlink="">
            <xdr:nvSpPr>
              <xdr:cNvPr id="15" name="Oval 14">
                <a:extLst>
                  <a:ext uri="{FF2B5EF4-FFF2-40B4-BE49-F238E27FC236}">
                    <a16:creationId xmlns:a16="http://schemas.microsoft.com/office/drawing/2014/main" id="{9C1444F8-6C2E-4529-BD1F-17F426CA9913}"/>
                  </a:ext>
                </a:extLst>
              </xdr:cNvPr>
              <xdr:cNvSpPr/>
            </xdr:nvSpPr>
            <xdr:spPr>
              <a:xfrm>
                <a:off x="19640550" y="24431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23</a:t>
                </a:r>
              </a:p>
            </xdr:txBody>
          </xdr:sp>
          <xdr:sp macro="" textlink="">
            <xdr:nvSpPr>
              <xdr:cNvPr id="16" name="Oval 15">
                <a:extLst>
                  <a:ext uri="{FF2B5EF4-FFF2-40B4-BE49-F238E27FC236}">
                    <a16:creationId xmlns:a16="http://schemas.microsoft.com/office/drawing/2014/main" id="{252E99E4-72C5-4D6C-A4EF-380D4F891AE7}"/>
                  </a:ext>
                </a:extLst>
              </xdr:cNvPr>
              <xdr:cNvSpPr/>
            </xdr:nvSpPr>
            <xdr:spPr>
              <a:xfrm>
                <a:off x="19640550" y="265951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22</a:t>
                </a:r>
              </a:p>
            </xdr:txBody>
          </xdr:sp>
          <xdr:sp macro="" textlink="">
            <xdr:nvSpPr>
              <xdr:cNvPr id="17" name="Oval 16">
                <a:extLst>
                  <a:ext uri="{FF2B5EF4-FFF2-40B4-BE49-F238E27FC236}">
                    <a16:creationId xmlns:a16="http://schemas.microsoft.com/office/drawing/2014/main" id="{736DE82A-8393-48B7-97C0-04604D13D7AA}"/>
                  </a:ext>
                </a:extLst>
              </xdr:cNvPr>
              <xdr:cNvSpPr/>
            </xdr:nvSpPr>
            <xdr:spPr>
              <a:xfrm>
                <a:off x="19640550" y="287587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21</a:t>
                </a:r>
              </a:p>
            </xdr:txBody>
          </xdr:sp>
          <xdr:sp macro="" textlink="">
            <xdr:nvSpPr>
              <xdr:cNvPr id="18" name="Oval 17">
                <a:extLst>
                  <a:ext uri="{FF2B5EF4-FFF2-40B4-BE49-F238E27FC236}">
                    <a16:creationId xmlns:a16="http://schemas.microsoft.com/office/drawing/2014/main" id="{BC7C3963-69DE-4379-8468-CD59B45F0AD0}"/>
                  </a:ext>
                </a:extLst>
              </xdr:cNvPr>
              <xdr:cNvSpPr/>
            </xdr:nvSpPr>
            <xdr:spPr>
              <a:xfrm>
                <a:off x="19640550" y="3092225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20</a:t>
                </a:r>
              </a:p>
            </xdr:txBody>
          </xdr:sp>
          <xdr:sp macro="" textlink="">
            <xdr:nvSpPr>
              <xdr:cNvPr id="19" name="Oval 18">
                <a:extLst>
                  <a:ext uri="{FF2B5EF4-FFF2-40B4-BE49-F238E27FC236}">
                    <a16:creationId xmlns:a16="http://schemas.microsoft.com/office/drawing/2014/main" id="{8E5F30D9-5296-4F55-8207-7CDF69087A11}"/>
                  </a:ext>
                </a:extLst>
              </xdr:cNvPr>
              <xdr:cNvSpPr/>
            </xdr:nvSpPr>
            <xdr:spPr>
              <a:xfrm>
                <a:off x="19640550" y="330857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19</a:t>
                </a:r>
              </a:p>
            </xdr:txBody>
          </xdr:sp>
          <xdr:sp macro="" textlink="">
            <xdr:nvSpPr>
              <xdr:cNvPr id="20" name="Oval 19">
                <a:extLst>
                  <a:ext uri="{FF2B5EF4-FFF2-40B4-BE49-F238E27FC236}">
                    <a16:creationId xmlns:a16="http://schemas.microsoft.com/office/drawing/2014/main" id="{8FDF4D2A-5A05-486E-BEF0-9ABCCE3345B6}"/>
                  </a:ext>
                </a:extLst>
              </xdr:cNvPr>
              <xdr:cNvSpPr/>
            </xdr:nvSpPr>
            <xdr:spPr>
              <a:xfrm>
                <a:off x="19640550" y="352493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18</a:t>
                </a:r>
              </a:p>
            </xdr:txBody>
          </xdr:sp>
          <xdr:sp macro="" textlink="">
            <xdr:nvSpPr>
              <xdr:cNvPr id="21" name="Oval 20">
                <a:extLst>
                  <a:ext uri="{FF2B5EF4-FFF2-40B4-BE49-F238E27FC236}">
                    <a16:creationId xmlns:a16="http://schemas.microsoft.com/office/drawing/2014/main" id="{80B89D43-86E7-45BE-8303-B09896CDA6C1}"/>
                  </a:ext>
                </a:extLst>
              </xdr:cNvPr>
              <xdr:cNvSpPr/>
            </xdr:nvSpPr>
            <xdr:spPr>
              <a:xfrm>
                <a:off x="19640550" y="3741287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17</a:t>
                </a:r>
              </a:p>
            </xdr:txBody>
          </xdr:sp>
          <xdr:sp macro="" textlink="">
            <xdr:nvSpPr>
              <xdr:cNvPr id="22" name="Oval 21">
                <a:extLst>
                  <a:ext uri="{FF2B5EF4-FFF2-40B4-BE49-F238E27FC236}">
                    <a16:creationId xmlns:a16="http://schemas.microsoft.com/office/drawing/2014/main" id="{C77C0D70-D4AD-4C34-AA49-3EC8926322DB}"/>
                  </a:ext>
                </a:extLst>
              </xdr:cNvPr>
              <xdr:cNvSpPr/>
            </xdr:nvSpPr>
            <xdr:spPr>
              <a:xfrm>
                <a:off x="19640550" y="3957638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16</a:t>
                </a:r>
              </a:p>
            </xdr:txBody>
          </xdr:sp>
          <xdr:sp macro="" textlink="">
            <xdr:nvSpPr>
              <xdr:cNvPr id="23" name="Oval 22">
                <a:extLst>
                  <a:ext uri="{FF2B5EF4-FFF2-40B4-BE49-F238E27FC236}">
                    <a16:creationId xmlns:a16="http://schemas.microsoft.com/office/drawing/2014/main" id="{6D139E10-15C0-4E02-ACB7-06B6B988C3F0}"/>
                  </a:ext>
                </a:extLst>
              </xdr:cNvPr>
              <xdr:cNvSpPr/>
            </xdr:nvSpPr>
            <xdr:spPr>
              <a:xfrm>
                <a:off x="19635788" y="4186239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15</a:t>
                </a:r>
              </a:p>
            </xdr:txBody>
          </xdr:sp>
          <xdr:sp macro="" textlink="">
            <xdr:nvSpPr>
              <xdr:cNvPr id="24" name="Oval 23">
                <a:extLst>
                  <a:ext uri="{FF2B5EF4-FFF2-40B4-BE49-F238E27FC236}">
                    <a16:creationId xmlns:a16="http://schemas.microsoft.com/office/drawing/2014/main" id="{55B83CBE-D1B0-48B3-8DBE-74A9D152FD78}"/>
                  </a:ext>
                </a:extLst>
              </xdr:cNvPr>
              <xdr:cNvSpPr/>
            </xdr:nvSpPr>
            <xdr:spPr>
              <a:xfrm>
                <a:off x="19635788" y="4400551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14</a:t>
                </a:r>
              </a:p>
            </xdr:txBody>
          </xdr:sp>
          <xdr:sp macro="" textlink="">
            <xdr:nvSpPr>
              <xdr:cNvPr id="25" name="Oval 24">
                <a:extLst>
                  <a:ext uri="{FF2B5EF4-FFF2-40B4-BE49-F238E27FC236}">
                    <a16:creationId xmlns:a16="http://schemas.microsoft.com/office/drawing/2014/main" id="{37AA5301-4540-4C63-959A-3A2FD6B320C2}"/>
                  </a:ext>
                </a:extLst>
              </xdr:cNvPr>
              <xdr:cNvSpPr/>
            </xdr:nvSpPr>
            <xdr:spPr>
              <a:xfrm>
                <a:off x="19635788" y="4614863"/>
                <a:ext cx="119062" cy="119062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13</a:t>
                </a:r>
              </a:p>
            </xdr:txBody>
          </xdr:sp>
        </xdr:grpSp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5BC789FC-1422-462F-A5F1-EF9450B1C3D7}"/>
                </a:ext>
              </a:extLst>
            </xdr:cNvPr>
            <xdr:cNvGrpSpPr/>
          </xdr:nvGrpSpPr>
          <xdr:grpSpPr>
            <a:xfrm rot="16200000">
              <a:off x="18978486" y="4843540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3" name="Oval 12">
                <a:extLst>
                  <a:ext uri="{FF2B5EF4-FFF2-40B4-BE49-F238E27FC236}">
                    <a16:creationId xmlns:a16="http://schemas.microsoft.com/office/drawing/2014/main" id="{DEAEAD78-7BC6-485F-9836-CFEC8AA11864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9</a:t>
                </a:r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9B4ADD89-4CFC-49E5-98C6-AAB49BD47ACB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10</a:t>
                </a:r>
              </a:p>
            </xdr:txBody>
          </xdr:sp>
        </xdr:grpSp>
        <xdr:grpSp>
          <xdr:nvGrpSpPr>
            <xdr:cNvPr id="10" name="Group 9">
              <a:extLst>
                <a:ext uri="{FF2B5EF4-FFF2-40B4-BE49-F238E27FC236}">
                  <a16:creationId xmlns:a16="http://schemas.microsoft.com/office/drawing/2014/main" id="{BE48E02C-76D1-4F26-9F7A-B6713FD85414}"/>
                </a:ext>
              </a:extLst>
            </xdr:cNvPr>
            <xdr:cNvGrpSpPr/>
          </xdr:nvGrpSpPr>
          <xdr:grpSpPr>
            <a:xfrm rot="16200000">
              <a:off x="19654761" y="4853065"/>
              <a:ext cx="119214" cy="333220"/>
              <a:chOff x="19792875" y="2595639"/>
              <a:chExt cx="119214" cy="333220"/>
            </a:xfrm>
          </xdr:grpSpPr>
          <xdr:sp macro="" textlink="">
            <xdr:nvSpPr>
              <xdr:cNvPr id="11" name="Oval 10">
                <a:extLst>
                  <a:ext uri="{FF2B5EF4-FFF2-40B4-BE49-F238E27FC236}">
                    <a16:creationId xmlns:a16="http://schemas.microsoft.com/office/drawing/2014/main" id="{E5918F07-995A-4991-BC7A-192C8CBFA539}"/>
                  </a:ext>
                </a:extLst>
              </xdr:cNvPr>
              <xdr:cNvSpPr/>
            </xdr:nvSpPr>
            <xdr:spPr>
              <a:xfrm rot="5400000">
                <a:off x="19793027" y="2595487"/>
                <a:ext cx="118910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11</a:t>
                </a:r>
              </a:p>
            </xdr:txBody>
          </xdr:sp>
          <xdr:sp macro="" textlink="">
            <xdr:nvSpPr>
              <xdr:cNvPr id="12" name="Oval 11">
                <a:extLst>
                  <a:ext uri="{FF2B5EF4-FFF2-40B4-BE49-F238E27FC236}">
                    <a16:creationId xmlns:a16="http://schemas.microsoft.com/office/drawing/2014/main" id="{6F4C72D8-0CDB-4415-B026-AC0C64387C50}"/>
                  </a:ext>
                </a:extLst>
              </xdr:cNvPr>
              <xdr:cNvSpPr/>
            </xdr:nvSpPr>
            <xdr:spPr>
              <a:xfrm rot="5400000">
                <a:off x="19793027" y="2809798"/>
                <a:ext cx="118909" cy="119214"/>
              </a:xfrm>
              <a:prstGeom prst="ellipse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0" tIns="0" rIns="0" bIns="0" rtlCol="0" anchor="ctr" anchorCtr="0"/>
              <a:lstStyle/>
              <a:p>
                <a:pPr marL="0" indent="0" algn="ctr"/>
                <a:r>
                  <a:rPr lang="en-US" sz="6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rPr>
                  <a:t>12</a:t>
                </a:r>
              </a:p>
            </xdr:txBody>
          </xdr:sp>
        </xdr:grpSp>
      </xdr:grpSp>
    </xdr:grpSp>
    <xdr:clientData/>
  </xdr:twoCellAnchor>
  <xdr:twoCellAnchor>
    <xdr:from>
      <xdr:col>5</xdr:col>
      <xdr:colOff>224590</xdr:colOff>
      <xdr:row>8</xdr:row>
      <xdr:rowOff>192282</xdr:rowOff>
    </xdr:from>
    <xdr:to>
      <xdr:col>6</xdr:col>
      <xdr:colOff>230306</xdr:colOff>
      <xdr:row>9</xdr:row>
      <xdr:rowOff>137850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6274650D-CF6D-4EC4-A27B-032210DDAFA1}"/>
            </a:ext>
          </a:extLst>
        </xdr:cNvPr>
        <xdr:cNvSpPr/>
      </xdr:nvSpPr>
      <xdr:spPr>
        <a:xfrm>
          <a:off x="4851835" y="1792482"/>
          <a:ext cx="340996" cy="1417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360947"/>
            <a:gd name="connsiteY0" fmla="*/ 8476 h 168897"/>
            <a:gd name="connsiteX1" fmla="*/ 224589 w 360947"/>
            <a:gd name="connsiteY1" fmla="*/ 32216 h 168897"/>
            <a:gd name="connsiteX2" fmla="*/ 360947 w 360947"/>
            <a:gd name="connsiteY2" fmla="*/ 168897 h 168897"/>
            <a:gd name="connsiteX0" fmla="*/ 0 w 351959"/>
            <a:gd name="connsiteY0" fmla="*/ 6963 h 113279"/>
            <a:gd name="connsiteX1" fmla="*/ 224589 w 351959"/>
            <a:gd name="connsiteY1" fmla="*/ 30703 h 113279"/>
            <a:gd name="connsiteX2" fmla="*/ 351959 w 351959"/>
            <a:gd name="connsiteY2" fmla="*/ 113279 h 11327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1959" h="113279">
              <a:moveTo>
                <a:pt x="0" y="6963"/>
              </a:moveTo>
              <a:cubicBezTo>
                <a:pt x="78205" y="-12422"/>
                <a:pt x="165929" y="12984"/>
                <a:pt x="224589" y="30703"/>
              </a:cubicBezTo>
              <a:cubicBezTo>
                <a:pt x="283249" y="48422"/>
                <a:pt x="307843" y="88494"/>
                <a:pt x="351959" y="113279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232610</xdr:colOff>
      <xdr:row>9</xdr:row>
      <xdr:rowOff>91797</xdr:rowOff>
    </xdr:from>
    <xdr:to>
      <xdr:col>6</xdr:col>
      <xdr:colOff>244593</xdr:colOff>
      <xdr:row>10</xdr:row>
      <xdr:rowOff>152998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4773690-C183-4266-9D9C-E852B5487A34}"/>
            </a:ext>
          </a:extLst>
        </xdr:cNvPr>
        <xdr:cNvSpPr/>
      </xdr:nvSpPr>
      <xdr:spPr>
        <a:xfrm>
          <a:off x="4863665" y="1895832"/>
          <a:ext cx="347263" cy="25741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5240"/>
            <a:gd name="connsiteY0" fmla="*/ 7188 h 194797"/>
            <a:gd name="connsiteX1" fmla="*/ 220545 w 485240"/>
            <a:gd name="connsiteY1" fmla="*/ 38807 h 194797"/>
            <a:gd name="connsiteX2" fmla="*/ 356903 w 485240"/>
            <a:gd name="connsiteY2" fmla="*/ 175488 h 194797"/>
            <a:gd name="connsiteX3" fmla="*/ 485240 w 485240"/>
            <a:gd name="connsiteY3" fmla="*/ 187520 h 194797"/>
            <a:gd name="connsiteX0" fmla="*/ 0 w 485240"/>
            <a:gd name="connsiteY0" fmla="*/ 2311 h 189920"/>
            <a:gd name="connsiteX1" fmla="*/ 220545 w 485240"/>
            <a:gd name="connsiteY1" fmla="*/ 33930 h 189920"/>
            <a:gd name="connsiteX2" fmla="*/ 356903 w 485240"/>
            <a:gd name="connsiteY2" fmla="*/ 170611 h 189920"/>
            <a:gd name="connsiteX3" fmla="*/ 485240 w 485240"/>
            <a:gd name="connsiteY3" fmla="*/ 182643 h 189920"/>
            <a:gd name="connsiteX0" fmla="*/ 0 w 356903"/>
            <a:gd name="connsiteY0" fmla="*/ 2311 h 170611"/>
            <a:gd name="connsiteX1" fmla="*/ 220545 w 356903"/>
            <a:gd name="connsiteY1" fmla="*/ 33930 h 170611"/>
            <a:gd name="connsiteX2" fmla="*/ 356903 w 356903"/>
            <a:gd name="connsiteY2" fmla="*/ 170611 h 170611"/>
            <a:gd name="connsiteX0" fmla="*/ 0 w 352483"/>
            <a:gd name="connsiteY0" fmla="*/ 1730 h 125978"/>
            <a:gd name="connsiteX1" fmla="*/ 220545 w 352483"/>
            <a:gd name="connsiteY1" fmla="*/ 33349 h 125978"/>
            <a:gd name="connsiteX2" fmla="*/ 352483 w 352483"/>
            <a:gd name="connsiteY2" fmla="*/ 125978 h 12597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2483" h="125978">
              <a:moveTo>
                <a:pt x="0" y="1730"/>
              </a:moveTo>
              <a:cubicBezTo>
                <a:pt x="98424" y="-5836"/>
                <a:pt x="161798" y="12641"/>
                <a:pt x="220545" y="33349"/>
              </a:cubicBezTo>
              <a:cubicBezTo>
                <a:pt x="279292" y="54057"/>
                <a:pt x="308367" y="101193"/>
                <a:pt x="352483" y="125978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220579</xdr:colOff>
      <xdr:row>10</xdr:row>
      <xdr:rowOff>8835</xdr:rowOff>
    </xdr:from>
    <xdr:to>
      <xdr:col>7</xdr:col>
      <xdr:colOff>16042</xdr:colOff>
      <xdr:row>12</xdr:row>
      <xdr:rowOff>95396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BD3049FC-901D-4648-BD51-02701E0AF69F}"/>
            </a:ext>
          </a:extLst>
        </xdr:cNvPr>
        <xdr:cNvSpPr/>
      </xdr:nvSpPr>
      <xdr:spPr>
        <a:xfrm>
          <a:off x="4847824" y="2010990"/>
          <a:ext cx="467928" cy="480896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89284" h="176462">
              <a:moveTo>
                <a:pt x="0" y="0"/>
              </a:moveTo>
              <a:cubicBezTo>
                <a:pt x="115842" y="1274"/>
                <a:pt x="164431" y="-1029"/>
                <a:pt x="224589" y="23740"/>
              </a:cubicBezTo>
              <a:cubicBezTo>
                <a:pt x="284747" y="48509"/>
                <a:pt x="316831" y="123831"/>
                <a:pt x="360947" y="148616"/>
              </a:cubicBezTo>
              <a:cubicBezTo>
                <a:pt x="405063" y="173401"/>
                <a:pt x="477252" y="182479"/>
                <a:pt x="489284" y="172453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220580</xdr:colOff>
      <xdr:row>10</xdr:row>
      <xdr:rowOff>91868</xdr:rowOff>
    </xdr:from>
    <xdr:to>
      <xdr:col>7</xdr:col>
      <xdr:colOff>4011</xdr:colOff>
      <xdr:row>13</xdr:row>
      <xdr:rowOff>107972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274800FC-65E7-4C48-B854-FF33366B866D}"/>
            </a:ext>
          </a:extLst>
        </xdr:cNvPr>
        <xdr:cNvSpPr/>
      </xdr:nvSpPr>
      <xdr:spPr>
        <a:xfrm>
          <a:off x="4847825" y="2095928"/>
          <a:ext cx="453991" cy="610464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216570</xdr:colOff>
      <xdr:row>11</xdr:row>
      <xdr:rowOff>172080</xdr:rowOff>
    </xdr:from>
    <xdr:to>
      <xdr:col>7</xdr:col>
      <xdr:colOff>12031</xdr:colOff>
      <xdr:row>14</xdr:row>
      <xdr:rowOff>108285</xdr:rowOff>
    </xdr:to>
    <xdr:sp macro="" textlink="">
      <xdr:nvSpPr>
        <xdr:cNvPr id="38" name="Freeform: Shape 37">
          <a:extLst>
            <a:ext uri="{FF2B5EF4-FFF2-40B4-BE49-F238E27FC236}">
              <a16:creationId xmlns:a16="http://schemas.microsoft.com/office/drawing/2014/main" id="{EE68CC41-C9CF-481B-A297-AFA31EFAAE20}"/>
            </a:ext>
          </a:extLst>
        </xdr:cNvPr>
        <xdr:cNvSpPr/>
      </xdr:nvSpPr>
      <xdr:spPr>
        <a:xfrm>
          <a:off x="4841910" y="2368545"/>
          <a:ext cx="469831" cy="5381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409">
              <a:moveTo>
                <a:pt x="0" y="773"/>
              </a:moveTo>
              <a:cubicBezTo>
                <a:pt x="94934" y="-3082"/>
                <a:pt x="160250" y="7533"/>
                <a:pt x="212044" y="31681"/>
              </a:cubicBezTo>
              <a:cubicBezTo>
                <a:pt x="263838" y="55830"/>
                <a:pt x="266649" y="120879"/>
                <a:pt x="310765" y="145664"/>
              </a:cubicBezTo>
              <a:cubicBezTo>
                <a:pt x="354881" y="170449"/>
                <a:pt x="406160" y="180863"/>
                <a:pt x="476739" y="180394"/>
              </a:cubicBezTo>
            </a:path>
          </a:pathLst>
        </a:custGeom>
        <a:ln w="28575">
          <a:solidFill>
            <a:srgbClr val="FFC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208547</xdr:colOff>
      <xdr:row>13</xdr:row>
      <xdr:rowOff>90918</xdr:rowOff>
    </xdr:from>
    <xdr:to>
      <xdr:col>7</xdr:col>
      <xdr:colOff>4009</xdr:colOff>
      <xdr:row>16</xdr:row>
      <xdr:rowOff>133341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586EAD14-B9F6-4B98-A06B-0257641DEC0F}"/>
            </a:ext>
          </a:extLst>
        </xdr:cNvPr>
        <xdr:cNvSpPr/>
      </xdr:nvSpPr>
      <xdr:spPr>
        <a:xfrm>
          <a:off x="4841507" y="2695053"/>
          <a:ext cx="460307" cy="642498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901 h 180537"/>
            <a:gd name="connsiteX1" fmla="*/ 142775 w 476739"/>
            <a:gd name="connsiteY1" fmla="*/ 29512 h 180537"/>
            <a:gd name="connsiteX2" fmla="*/ 310765 w 476739"/>
            <a:gd name="connsiteY2" fmla="*/ 145792 h 180537"/>
            <a:gd name="connsiteX3" fmla="*/ 476739 w 476739"/>
            <a:gd name="connsiteY3" fmla="*/ 180522 h 180537"/>
            <a:gd name="connsiteX0" fmla="*/ 0 w 476739"/>
            <a:gd name="connsiteY0" fmla="*/ 1045 h 180966"/>
            <a:gd name="connsiteX1" fmla="*/ 142775 w 476739"/>
            <a:gd name="connsiteY1" fmla="*/ 29656 h 180966"/>
            <a:gd name="connsiteX2" fmla="*/ 241495 w 476739"/>
            <a:gd name="connsiteY2" fmla="*/ 158568 h 180966"/>
            <a:gd name="connsiteX3" fmla="*/ 476739 w 476739"/>
            <a:gd name="connsiteY3" fmla="*/ 180666 h 180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80966">
              <a:moveTo>
                <a:pt x="0" y="1045"/>
              </a:moveTo>
              <a:cubicBezTo>
                <a:pt x="94934" y="-2810"/>
                <a:pt x="102526" y="3402"/>
                <a:pt x="142775" y="29656"/>
              </a:cubicBezTo>
              <a:cubicBezTo>
                <a:pt x="183024" y="55910"/>
                <a:pt x="185834" y="133400"/>
                <a:pt x="241495" y="158568"/>
              </a:cubicBezTo>
              <a:cubicBezTo>
                <a:pt x="297156" y="183736"/>
                <a:pt x="406160" y="181135"/>
                <a:pt x="476739" y="180666"/>
              </a:cubicBezTo>
            </a:path>
          </a:pathLst>
        </a:custGeom>
        <a:ln w="28575">
          <a:solidFill>
            <a:srgbClr val="92D05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212549</xdr:colOff>
      <xdr:row>12</xdr:row>
      <xdr:rowOff>88216</xdr:rowOff>
    </xdr:from>
    <xdr:to>
      <xdr:col>7</xdr:col>
      <xdr:colOff>11047</xdr:colOff>
      <xdr:row>15</xdr:row>
      <xdr:rowOff>134875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16CB228B-82C6-42CA-AB21-6AB3DDF358E5}"/>
            </a:ext>
          </a:extLst>
        </xdr:cNvPr>
        <xdr:cNvGrpSpPr/>
      </xdr:nvGrpSpPr>
      <xdr:grpSpPr>
        <a:xfrm>
          <a:off x="4844080" y="2517091"/>
          <a:ext cx="465248" cy="653878"/>
          <a:chOff x="4840705" y="2456497"/>
          <a:chExt cx="474361" cy="634252"/>
        </a:xfrm>
      </xdr:grpSpPr>
      <xdr:sp macro="" textlink="">
        <xdr:nvSpPr>
          <xdr:cNvPr id="41" name="Freeform: Shape 40">
            <a:extLst>
              <a:ext uri="{FF2B5EF4-FFF2-40B4-BE49-F238E27FC236}">
                <a16:creationId xmlns:a16="http://schemas.microsoft.com/office/drawing/2014/main" id="{EDDAD6DF-6B52-4E19-97E3-210CBD681CD0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222977" y="47355"/>
                  <a:pt x="236148" y="103797"/>
                </a:cubicBezTo>
                <a:cubicBezTo>
                  <a:pt x="249319" y="160239"/>
                  <a:pt x="367359" y="173487"/>
                  <a:pt x="476739" y="179621"/>
                </a:cubicBezTo>
              </a:path>
            </a:pathLst>
          </a:custGeom>
          <a:ln w="28575">
            <a:solidFill>
              <a:schemeClr val="accent4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7675C51D-D047-454B-A45A-6E994E896F12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183465" y="35447"/>
                  <a:pt x="203564" y="103046"/>
                </a:cubicBezTo>
                <a:cubicBezTo>
                  <a:pt x="223663" y="170645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180297</xdr:colOff>
      <xdr:row>18</xdr:row>
      <xdr:rowOff>152402</xdr:rowOff>
    </xdr:from>
    <xdr:to>
      <xdr:col>7</xdr:col>
      <xdr:colOff>240072</xdr:colOff>
      <xdr:row>20</xdr:row>
      <xdr:rowOff>72266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BD641986-F527-432D-BCA5-4B6E4D47B0E2}"/>
            </a:ext>
          </a:extLst>
        </xdr:cNvPr>
        <xdr:cNvSpPr/>
      </xdr:nvSpPr>
      <xdr:spPr>
        <a:xfrm rot="16200000">
          <a:off x="5181345" y="3712424"/>
          <a:ext cx="318009" cy="39886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264695"/>
            <a:gd name="connsiteY0" fmla="*/ 0 h 155990"/>
            <a:gd name="connsiteX1" fmla="*/ 136358 w 264695"/>
            <a:gd name="connsiteY1" fmla="*/ 136681 h 155990"/>
            <a:gd name="connsiteX2" fmla="*/ 264695 w 264695"/>
            <a:gd name="connsiteY2" fmla="*/ 148713 h 155990"/>
            <a:gd name="connsiteX0" fmla="*/ 0 w 483258"/>
            <a:gd name="connsiteY0" fmla="*/ 0 h 239325"/>
            <a:gd name="connsiteX1" fmla="*/ 354921 w 483258"/>
            <a:gd name="connsiteY1" fmla="*/ 215313 h 239325"/>
            <a:gd name="connsiteX2" fmla="*/ 483258 w 483258"/>
            <a:gd name="connsiteY2" fmla="*/ 227345 h 239325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483258"/>
            <a:gd name="connsiteY0" fmla="*/ 0 h 228000"/>
            <a:gd name="connsiteX1" fmla="*/ 200933 w 483258"/>
            <a:gd name="connsiteY1" fmla="*/ 91748 h 228000"/>
            <a:gd name="connsiteX2" fmla="*/ 483258 w 483258"/>
            <a:gd name="connsiteY2" fmla="*/ 227345 h 228000"/>
            <a:gd name="connsiteX0" fmla="*/ 0 w 388878"/>
            <a:gd name="connsiteY0" fmla="*/ 0 h 218687"/>
            <a:gd name="connsiteX1" fmla="*/ 200933 w 388878"/>
            <a:gd name="connsiteY1" fmla="*/ 91748 h 218687"/>
            <a:gd name="connsiteX2" fmla="*/ 388878 w 388878"/>
            <a:gd name="connsiteY2" fmla="*/ 217984 h 218687"/>
            <a:gd name="connsiteX0" fmla="*/ 0 w 483255"/>
            <a:gd name="connsiteY0" fmla="*/ 0 h 228001"/>
            <a:gd name="connsiteX1" fmla="*/ 200933 w 483255"/>
            <a:gd name="connsiteY1" fmla="*/ 91748 h 228001"/>
            <a:gd name="connsiteX2" fmla="*/ 483256 w 483255"/>
            <a:gd name="connsiteY2" fmla="*/ 227346 h 228001"/>
            <a:gd name="connsiteX0" fmla="*/ 0 w 483257"/>
            <a:gd name="connsiteY0" fmla="*/ 0 h 227349"/>
            <a:gd name="connsiteX1" fmla="*/ 200933 w 483257"/>
            <a:gd name="connsiteY1" fmla="*/ 91748 h 227349"/>
            <a:gd name="connsiteX2" fmla="*/ 483256 w 483257"/>
            <a:gd name="connsiteY2" fmla="*/ 227346 h 227349"/>
            <a:gd name="connsiteX0" fmla="*/ 0 w 483255"/>
            <a:gd name="connsiteY0" fmla="*/ 0 h 227349"/>
            <a:gd name="connsiteX1" fmla="*/ 200933 w 483255"/>
            <a:gd name="connsiteY1" fmla="*/ 91748 h 227349"/>
            <a:gd name="connsiteX2" fmla="*/ 483256 w 483255"/>
            <a:gd name="connsiteY2" fmla="*/ 227346 h 2273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83255" h="227349">
              <a:moveTo>
                <a:pt x="0" y="0"/>
              </a:moveTo>
              <a:cubicBezTo>
                <a:pt x="109831" y="17376"/>
                <a:pt x="155162" y="50111"/>
                <a:pt x="200933" y="91748"/>
              </a:cubicBezTo>
              <a:cubicBezTo>
                <a:pt x="246704" y="133385"/>
                <a:pt x="322203" y="228012"/>
                <a:pt x="483256" y="227346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59452</xdr:colOff>
      <xdr:row>18</xdr:row>
      <xdr:rowOff>124326</xdr:rowOff>
    </xdr:from>
    <xdr:to>
      <xdr:col>7</xdr:col>
      <xdr:colOff>23764</xdr:colOff>
      <xdr:row>20</xdr:row>
      <xdr:rowOff>88301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E385DBBD-9DC3-4D24-931A-19E10A15AD1F}"/>
            </a:ext>
          </a:extLst>
        </xdr:cNvPr>
        <xdr:cNvSpPr/>
      </xdr:nvSpPr>
      <xdr:spPr>
        <a:xfrm rot="16200000">
          <a:off x="4984046" y="3760802"/>
          <a:ext cx="365930" cy="29768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340077 w 527055"/>
            <a:gd name="connsiteY1" fmla="*/ 151458 h 262080"/>
            <a:gd name="connsiteX2" fmla="*/ 527055 w 527055"/>
            <a:gd name="connsiteY2" fmla="*/ 262080 h 262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27055" h="262080">
              <a:moveTo>
                <a:pt x="0" y="2020"/>
              </a:moveTo>
              <a:cubicBezTo>
                <a:pt x="78205" y="-17365"/>
                <a:pt x="252235" y="108115"/>
                <a:pt x="340077" y="151458"/>
              </a:cubicBezTo>
              <a:cubicBezTo>
                <a:pt x="427919" y="194801"/>
                <a:pt x="415254" y="257764"/>
                <a:pt x="527055" y="262080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87717</xdr:colOff>
      <xdr:row>9</xdr:row>
      <xdr:rowOff>117389</xdr:rowOff>
    </xdr:from>
    <xdr:to>
      <xdr:col>11</xdr:col>
      <xdr:colOff>47625</xdr:colOff>
      <xdr:row>10</xdr:row>
      <xdr:rowOff>24355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532A9233-3DF9-4C5E-BDA8-D4555E051DBD}"/>
            </a:ext>
          </a:extLst>
        </xdr:cNvPr>
        <xdr:cNvSpPr/>
      </xdr:nvSpPr>
      <xdr:spPr>
        <a:xfrm flipV="1">
          <a:off x="6387552" y="1917614"/>
          <a:ext cx="291378" cy="10318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222448"/>
            <a:gd name="connsiteX1" fmla="*/ 254824 w 478563"/>
            <a:gd name="connsiteY1" fmla="*/ 193478 h 222448"/>
            <a:gd name="connsiteX2" fmla="*/ 478563 w 478563"/>
            <a:gd name="connsiteY2" fmla="*/ 172453 h 22244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  <a:gd name="connsiteX0" fmla="*/ 0 w 354180"/>
            <a:gd name="connsiteY0" fmla="*/ 0 h 60338"/>
            <a:gd name="connsiteX1" fmla="*/ 130441 w 354180"/>
            <a:gd name="connsiteY1" fmla="*/ 59349 h 60338"/>
            <a:gd name="connsiteX2" fmla="*/ 354180 w 354180"/>
            <a:gd name="connsiteY2" fmla="*/ 38324 h 603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54180" h="60338">
              <a:moveTo>
                <a:pt x="0" y="0"/>
              </a:moveTo>
              <a:cubicBezTo>
                <a:pt x="34019" y="34697"/>
                <a:pt x="71411" y="52962"/>
                <a:pt x="130441" y="59349"/>
              </a:cubicBezTo>
              <a:cubicBezTo>
                <a:pt x="189471" y="65736"/>
                <a:pt x="182499" y="39155"/>
                <a:pt x="354180" y="38324"/>
              </a:cubicBezTo>
            </a:path>
          </a:pathLst>
        </a:custGeom>
        <a:ln w="28575">
          <a:solidFill>
            <a:srgbClr val="FF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B6AC62B6-18B7-4D55-A0C5-DFCB026ADFDA}"/>
            </a:ext>
          </a:extLst>
        </xdr:cNvPr>
        <xdr:cNvSpPr/>
      </xdr:nvSpPr>
      <xdr:spPr>
        <a:xfrm>
          <a:off x="8629650" y="372688"/>
          <a:ext cx="5218375" cy="1250207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6</xdr:col>
      <xdr:colOff>60917</xdr:colOff>
      <xdr:row>17</xdr:row>
      <xdr:rowOff>102818</xdr:rowOff>
    </xdr:from>
    <xdr:to>
      <xdr:col>8</xdr:col>
      <xdr:colOff>144207</xdr:colOff>
      <xdr:row>19</xdr:row>
      <xdr:rowOff>166677</xdr:rowOff>
    </xdr:to>
    <xdr:sp macro="" textlink="">
      <xdr:nvSpPr>
        <xdr:cNvPr id="47" name="Freeform: Shape 46">
          <a:extLst>
            <a:ext uri="{FF2B5EF4-FFF2-40B4-BE49-F238E27FC236}">
              <a16:creationId xmlns:a16="http://schemas.microsoft.com/office/drawing/2014/main" id="{4EE267ED-303F-4403-857D-25BD24466020}"/>
            </a:ext>
          </a:extLst>
        </xdr:cNvPr>
        <xdr:cNvSpPr/>
      </xdr:nvSpPr>
      <xdr:spPr>
        <a:xfrm rot="16200000">
          <a:off x="5159840" y="3359225"/>
          <a:ext cx="471529" cy="75194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99853"/>
            <a:gd name="connsiteY0" fmla="*/ 4005 h 637567"/>
            <a:gd name="connsiteX1" fmla="*/ 526749 w 599853"/>
            <a:gd name="connsiteY1" fmla="*/ 142016 h 637567"/>
            <a:gd name="connsiteX2" fmla="*/ 504747 w 599853"/>
            <a:gd name="connsiteY2" fmla="*/ 637566 h 637567"/>
            <a:gd name="connsiteX0" fmla="*/ 0 w 636146"/>
            <a:gd name="connsiteY0" fmla="*/ 4185 h 658913"/>
            <a:gd name="connsiteX1" fmla="*/ 526749 w 636146"/>
            <a:gd name="connsiteY1" fmla="*/ 142196 h 658913"/>
            <a:gd name="connsiteX2" fmla="*/ 560629 w 636146"/>
            <a:gd name="connsiteY2" fmla="*/ 658913 h 658913"/>
            <a:gd name="connsiteX0" fmla="*/ 0 w 672810"/>
            <a:gd name="connsiteY0" fmla="*/ 4553 h 659281"/>
            <a:gd name="connsiteX1" fmla="*/ 608033 w 672810"/>
            <a:gd name="connsiteY1" fmla="*/ 136517 h 659281"/>
            <a:gd name="connsiteX2" fmla="*/ 560629 w 672810"/>
            <a:gd name="connsiteY2" fmla="*/ 659281 h 6592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72810" h="659281">
              <a:moveTo>
                <a:pt x="0" y="4553"/>
              </a:moveTo>
              <a:cubicBezTo>
                <a:pt x="78205" y="-14832"/>
                <a:pt x="514595" y="27396"/>
                <a:pt x="608033" y="136517"/>
              </a:cubicBezTo>
              <a:cubicBezTo>
                <a:pt x="701471" y="245638"/>
                <a:pt x="700626" y="624495"/>
                <a:pt x="560629" y="659281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298913</xdr:colOff>
      <xdr:row>15</xdr:row>
      <xdr:rowOff>179494</xdr:rowOff>
    </xdr:from>
    <xdr:to>
      <xdr:col>8</xdr:col>
      <xdr:colOff>10992</xdr:colOff>
      <xdr:row>17</xdr:row>
      <xdr:rowOff>21928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94C9A768-28B2-46E5-B6CE-A9D60D4EFE73}"/>
            </a:ext>
          </a:extLst>
        </xdr:cNvPr>
        <xdr:cNvSpPr/>
      </xdr:nvSpPr>
      <xdr:spPr>
        <a:xfrm>
          <a:off x="5592908" y="3177964"/>
          <a:ext cx="49264" cy="240579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99947</xdr:colOff>
      <xdr:row>15</xdr:row>
      <xdr:rowOff>141390</xdr:rowOff>
    </xdr:from>
    <xdr:to>
      <xdr:col>8</xdr:col>
      <xdr:colOff>147748</xdr:colOff>
      <xdr:row>16</xdr:row>
      <xdr:rowOff>183849</xdr:rowOff>
    </xdr:to>
    <xdr:sp macro="" textlink="">
      <xdr:nvSpPr>
        <xdr:cNvPr id="49" name="Freeform: Shape 48">
          <a:extLst>
            <a:ext uri="{FF2B5EF4-FFF2-40B4-BE49-F238E27FC236}">
              <a16:creationId xmlns:a16="http://schemas.microsoft.com/office/drawing/2014/main" id="{5605F823-2324-444F-8701-789BB1157039}"/>
            </a:ext>
          </a:extLst>
        </xdr:cNvPr>
        <xdr:cNvSpPr/>
      </xdr:nvSpPr>
      <xdr:spPr>
        <a:xfrm>
          <a:off x="5725412" y="3139860"/>
          <a:ext cx="49706" cy="2424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72550</xdr:colOff>
      <xdr:row>16</xdr:row>
      <xdr:rowOff>34333</xdr:rowOff>
    </xdr:from>
    <xdr:to>
      <xdr:col>7</xdr:col>
      <xdr:colOff>312020</xdr:colOff>
      <xdr:row>16</xdr:row>
      <xdr:rowOff>179202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9DE16F1-9D05-4D41-8162-1D5EA7134ECC}"/>
            </a:ext>
          </a:extLst>
        </xdr:cNvPr>
        <xdr:cNvSpPr txBox="1"/>
      </xdr:nvSpPr>
      <xdr:spPr>
        <a:xfrm>
          <a:off x="5368450" y="3234733"/>
          <a:ext cx="241375" cy="1429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8</xdr:col>
      <xdr:colOff>110517</xdr:colOff>
      <xdr:row>16</xdr:row>
      <xdr:rowOff>81855</xdr:rowOff>
    </xdr:from>
    <xdr:to>
      <xdr:col>9</xdr:col>
      <xdr:colOff>14264</xdr:colOff>
      <xdr:row>17</xdr:row>
      <xdr:rowOff>29390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EA412316-D0A8-4024-8C85-0F48EF889D49}"/>
            </a:ext>
          </a:extLst>
        </xdr:cNvPr>
        <xdr:cNvSpPr txBox="1"/>
      </xdr:nvSpPr>
      <xdr:spPr>
        <a:xfrm>
          <a:off x="5739792" y="3284160"/>
          <a:ext cx="240932" cy="143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1M</a:t>
          </a:r>
        </a:p>
      </xdr:txBody>
    </xdr:sp>
    <xdr:clientData/>
  </xdr:twoCellAnchor>
  <xdr:twoCellAnchor>
    <xdr:from>
      <xdr:col>7</xdr:col>
      <xdr:colOff>309440</xdr:colOff>
      <xdr:row>12</xdr:row>
      <xdr:rowOff>94296</xdr:rowOff>
    </xdr:from>
    <xdr:to>
      <xdr:col>9</xdr:col>
      <xdr:colOff>181048</xdr:colOff>
      <xdr:row>15</xdr:row>
      <xdr:rowOff>181158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2CD69AE7-B4B8-49A6-82C0-CF8859450ACF}"/>
            </a:ext>
          </a:extLst>
        </xdr:cNvPr>
        <xdr:cNvSpPr/>
      </xdr:nvSpPr>
      <xdr:spPr>
        <a:xfrm>
          <a:off x="5607245" y="2498406"/>
          <a:ext cx="534548" cy="68122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415521"/>
            <a:gd name="connsiteY0" fmla="*/ 676123 h 676123"/>
            <a:gd name="connsiteX1" fmla="*/ 0 w 415521"/>
            <a:gd name="connsiteY1" fmla="*/ 18397 h 676123"/>
            <a:gd name="connsiteX2" fmla="*/ 415521 w 415521"/>
            <a:gd name="connsiteY2" fmla="*/ 0 h 676123"/>
            <a:gd name="connsiteX0" fmla="*/ 0 w 415521"/>
            <a:gd name="connsiteY0" fmla="*/ 676123 h 676123"/>
            <a:gd name="connsiteX1" fmla="*/ 0 w 415521"/>
            <a:gd name="connsiteY1" fmla="*/ 148158 h 676123"/>
            <a:gd name="connsiteX2" fmla="*/ 415521 w 415521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148158 h 676123"/>
            <a:gd name="connsiteX2" fmla="*/ 536254 w 536254"/>
            <a:gd name="connsiteY2" fmla="*/ 0 h 676123"/>
            <a:gd name="connsiteX0" fmla="*/ 0 w 536254"/>
            <a:gd name="connsiteY0" fmla="*/ 676123 h 676123"/>
            <a:gd name="connsiteX1" fmla="*/ 0 w 536254"/>
            <a:gd name="connsiteY1" fmla="*/ 35658 h 676123"/>
            <a:gd name="connsiteX2" fmla="*/ 536254 w 536254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  <a:gd name="connsiteX0" fmla="*/ 9659 w 545913"/>
            <a:gd name="connsiteY0" fmla="*/ 676123 h 676123"/>
            <a:gd name="connsiteX1" fmla="*/ 0 w 545913"/>
            <a:gd name="connsiteY1" fmla="*/ 237221 h 676123"/>
            <a:gd name="connsiteX2" fmla="*/ 545913 w 545913"/>
            <a:gd name="connsiteY2" fmla="*/ 0 h 67612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45913" h="676123">
              <a:moveTo>
                <a:pt x="9659" y="676123"/>
              </a:moveTo>
              <a:lnTo>
                <a:pt x="0" y="237221"/>
              </a:lnTo>
              <a:cubicBezTo>
                <a:pt x="3285" y="56584"/>
                <a:pt x="383259" y="16574"/>
                <a:pt x="545913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121227</xdr:colOff>
      <xdr:row>14</xdr:row>
      <xdr:rowOff>129512</xdr:rowOff>
    </xdr:from>
    <xdr:to>
      <xdr:col>9</xdr:col>
      <xdr:colOff>177637</xdr:colOff>
      <xdr:row>15</xdr:row>
      <xdr:rowOff>191429</xdr:rowOff>
    </xdr:to>
    <xdr:sp macro="" textlink="">
      <xdr:nvSpPr>
        <xdr:cNvPr id="53" name="Freeform: Shape 52">
          <a:extLst>
            <a:ext uri="{FF2B5EF4-FFF2-40B4-BE49-F238E27FC236}">
              <a16:creationId xmlns:a16="http://schemas.microsoft.com/office/drawing/2014/main" id="{D00F43D6-53A8-4723-B775-9467A7C7633A}"/>
            </a:ext>
          </a:extLst>
        </xdr:cNvPr>
        <xdr:cNvSpPr/>
      </xdr:nvSpPr>
      <xdr:spPr>
        <a:xfrm>
          <a:off x="5752407" y="2933672"/>
          <a:ext cx="384070" cy="258132"/>
        </a:xfrm>
        <a:custGeom>
          <a:avLst/>
          <a:gdLst>
            <a:gd name="connsiteX0" fmla="*/ 0 w 212558"/>
            <a:gd name="connsiteY0" fmla="*/ 753979 h 753979"/>
            <a:gd name="connsiteX1" fmla="*/ 0 w 212558"/>
            <a:gd name="connsiteY1" fmla="*/ 96253 h 753979"/>
            <a:gd name="connsiteX2" fmla="*/ 212558 w 212558"/>
            <a:gd name="connsiteY2" fmla="*/ 0 h 753979"/>
            <a:gd name="connsiteX0" fmla="*/ 0 w 108284"/>
            <a:gd name="connsiteY0" fmla="*/ 709863 h 709863"/>
            <a:gd name="connsiteX1" fmla="*/ 0 w 108284"/>
            <a:gd name="connsiteY1" fmla="*/ 52137 h 709863"/>
            <a:gd name="connsiteX2" fmla="*/ 108284 w 108284"/>
            <a:gd name="connsiteY2" fmla="*/ 0 h 709863"/>
            <a:gd name="connsiteX0" fmla="*/ 0 w 112294"/>
            <a:gd name="connsiteY0" fmla="*/ 324852 h 324852"/>
            <a:gd name="connsiteX1" fmla="*/ 4010 w 112294"/>
            <a:gd name="connsiteY1" fmla="*/ 52137 h 324852"/>
            <a:gd name="connsiteX2" fmla="*/ 112294 w 112294"/>
            <a:gd name="connsiteY2" fmla="*/ 0 h 324852"/>
            <a:gd name="connsiteX0" fmla="*/ 0 w 309299"/>
            <a:gd name="connsiteY0" fmla="*/ 272715 h 272715"/>
            <a:gd name="connsiteX1" fmla="*/ 4010 w 309299"/>
            <a:gd name="connsiteY1" fmla="*/ 0 h 272715"/>
            <a:gd name="connsiteX2" fmla="*/ 309299 w 309299"/>
            <a:gd name="connsiteY2" fmla="*/ 14570 h 272715"/>
            <a:gd name="connsiteX0" fmla="*/ 7266 w 316565"/>
            <a:gd name="connsiteY0" fmla="*/ 258145 h 258145"/>
            <a:gd name="connsiteX1" fmla="*/ 125 w 316565"/>
            <a:gd name="connsiteY1" fmla="*/ 63254 h 258145"/>
            <a:gd name="connsiteX2" fmla="*/ 316565 w 316565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  <a:gd name="connsiteX0" fmla="*/ 0 w 309299"/>
            <a:gd name="connsiteY0" fmla="*/ 258145 h 258145"/>
            <a:gd name="connsiteX1" fmla="*/ 4010 w 309299"/>
            <a:gd name="connsiteY1" fmla="*/ 63254 h 258145"/>
            <a:gd name="connsiteX2" fmla="*/ 309299 w 309299"/>
            <a:gd name="connsiteY2" fmla="*/ 0 h 2581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9299" h="258145">
              <a:moveTo>
                <a:pt x="0" y="258145"/>
              </a:moveTo>
              <a:cubicBezTo>
                <a:pt x="1337" y="167240"/>
                <a:pt x="2673" y="154159"/>
                <a:pt x="4010" y="63254"/>
              </a:cubicBezTo>
              <a:cubicBezTo>
                <a:pt x="5384" y="-32926"/>
                <a:pt x="207536" y="21085"/>
                <a:pt x="309299" y="0"/>
              </a:cubicBezTo>
            </a:path>
          </a:pathLst>
        </a:custGeom>
        <a:noFill/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103665</xdr:colOff>
      <xdr:row>16</xdr:row>
      <xdr:rowOff>195261</xdr:rowOff>
    </xdr:from>
    <xdr:to>
      <xdr:col>8</xdr:col>
      <xdr:colOff>142009</xdr:colOff>
      <xdr:row>17</xdr:row>
      <xdr:rowOff>102283</xdr:rowOff>
    </xdr:to>
    <xdr:sp macro="" textlink="">
      <xdr:nvSpPr>
        <xdr:cNvPr id="54" name="Freeform: Shape 53">
          <a:extLst>
            <a:ext uri="{FF2B5EF4-FFF2-40B4-BE49-F238E27FC236}">
              <a16:creationId xmlns:a16="http://schemas.microsoft.com/office/drawing/2014/main" id="{A8B59DED-0A4E-4B45-81E1-C9D60AA71E6A}"/>
            </a:ext>
          </a:extLst>
        </xdr:cNvPr>
        <xdr:cNvSpPr/>
      </xdr:nvSpPr>
      <xdr:spPr>
        <a:xfrm rot="16200000">
          <a:off x="5532854" y="3262372"/>
          <a:ext cx="101332" cy="37171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8873 h 181327"/>
            <a:gd name="connsiteX1" fmla="*/ 224589 w 489284"/>
            <a:gd name="connsiteY1" fmla="*/ 32613 h 181327"/>
            <a:gd name="connsiteX2" fmla="*/ 489284 w 489284"/>
            <a:gd name="connsiteY2" fmla="*/ 181326 h 181327"/>
            <a:gd name="connsiteX0" fmla="*/ 1 w 527056"/>
            <a:gd name="connsiteY0" fmla="*/ 2764 h 262824"/>
            <a:gd name="connsiteX1" fmla="*/ 262361 w 527056"/>
            <a:gd name="connsiteY1" fmla="*/ 114111 h 262824"/>
            <a:gd name="connsiteX2" fmla="*/ 527056 w 527056"/>
            <a:gd name="connsiteY2" fmla="*/ 262824 h 262824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527055"/>
            <a:gd name="connsiteY0" fmla="*/ 2020 h 262080"/>
            <a:gd name="connsiteX1" fmla="*/ 249770 w 527055"/>
            <a:gd name="connsiteY1" fmla="*/ 151458 h 262080"/>
            <a:gd name="connsiteX2" fmla="*/ 527055 w 527055"/>
            <a:gd name="connsiteY2" fmla="*/ 262080 h 262080"/>
            <a:gd name="connsiteX0" fmla="*/ 0 w 464107"/>
            <a:gd name="connsiteY0" fmla="*/ 5609 h 859889"/>
            <a:gd name="connsiteX1" fmla="*/ 249770 w 464107"/>
            <a:gd name="connsiteY1" fmla="*/ 155047 h 859889"/>
            <a:gd name="connsiteX2" fmla="*/ 464106 w 464107"/>
            <a:gd name="connsiteY2" fmla="*/ 859888 h 859889"/>
            <a:gd name="connsiteX0" fmla="*/ 0 w 503011"/>
            <a:gd name="connsiteY0" fmla="*/ 5609 h 859888"/>
            <a:gd name="connsiteX1" fmla="*/ 249770 w 503011"/>
            <a:gd name="connsiteY1" fmla="*/ 155047 h 859888"/>
            <a:gd name="connsiteX2" fmla="*/ 464106 w 503011"/>
            <a:gd name="connsiteY2" fmla="*/ 859888 h 859888"/>
            <a:gd name="connsiteX0" fmla="*/ 0 w 578648"/>
            <a:gd name="connsiteY0" fmla="*/ 6810 h 861089"/>
            <a:gd name="connsiteX1" fmla="*/ 526749 w 578648"/>
            <a:gd name="connsiteY1" fmla="*/ 144821 h 861089"/>
            <a:gd name="connsiteX2" fmla="*/ 464106 w 578648"/>
            <a:gd name="connsiteY2" fmla="*/ 861089 h 861089"/>
            <a:gd name="connsiteX0" fmla="*/ 0 w 526858"/>
            <a:gd name="connsiteY0" fmla="*/ 2140 h 240462"/>
            <a:gd name="connsiteX1" fmla="*/ 526749 w 526858"/>
            <a:gd name="connsiteY1" fmla="*/ 140151 h 240462"/>
            <a:gd name="connsiteX2" fmla="*/ 43406 w 526858"/>
            <a:gd name="connsiteY2" fmla="*/ 240462 h 240462"/>
            <a:gd name="connsiteX0" fmla="*/ 0 w 152523"/>
            <a:gd name="connsiteY0" fmla="*/ 2742 h 241064"/>
            <a:gd name="connsiteX1" fmla="*/ 144295 w 152523"/>
            <a:gd name="connsiteY1" fmla="*/ 111421 h 241064"/>
            <a:gd name="connsiteX2" fmla="*/ 43406 w 152523"/>
            <a:gd name="connsiteY2" fmla="*/ 241064 h 241064"/>
            <a:gd name="connsiteX0" fmla="*/ 0 w 152523"/>
            <a:gd name="connsiteY0" fmla="*/ 2663 h 221431"/>
            <a:gd name="connsiteX1" fmla="*/ 144295 w 152523"/>
            <a:gd name="connsiteY1" fmla="*/ 111342 h 221431"/>
            <a:gd name="connsiteX2" fmla="*/ 43405 w 152523"/>
            <a:gd name="connsiteY2" fmla="*/ 221431 h 221431"/>
            <a:gd name="connsiteX0" fmla="*/ 0 w 111455"/>
            <a:gd name="connsiteY0" fmla="*/ 2965 h 208697"/>
            <a:gd name="connsiteX1" fmla="*/ 106050 w 111455"/>
            <a:gd name="connsiteY1" fmla="*/ 98608 h 208697"/>
            <a:gd name="connsiteX2" fmla="*/ 5160 w 111455"/>
            <a:gd name="connsiteY2" fmla="*/ 208697 h 208697"/>
            <a:gd name="connsiteX0" fmla="*/ 0 w 258136"/>
            <a:gd name="connsiteY0" fmla="*/ 1824 h 279255"/>
            <a:gd name="connsiteX1" fmla="*/ 242640 w 258136"/>
            <a:gd name="connsiteY1" fmla="*/ 169166 h 279255"/>
            <a:gd name="connsiteX2" fmla="*/ 141750 w 258136"/>
            <a:gd name="connsiteY2" fmla="*/ 279255 h 279255"/>
            <a:gd name="connsiteX0" fmla="*/ 0 w 367885"/>
            <a:gd name="connsiteY0" fmla="*/ 2232 h 455653"/>
            <a:gd name="connsiteX1" fmla="*/ 242640 w 367885"/>
            <a:gd name="connsiteY1" fmla="*/ 169574 h 455653"/>
            <a:gd name="connsiteX2" fmla="*/ 311123 w 367885"/>
            <a:gd name="connsiteY2" fmla="*/ 455653 h 455653"/>
            <a:gd name="connsiteX0" fmla="*/ 0 w 314627"/>
            <a:gd name="connsiteY0" fmla="*/ 2232 h 455653"/>
            <a:gd name="connsiteX1" fmla="*/ 242640 w 314627"/>
            <a:gd name="connsiteY1" fmla="*/ 169574 h 455653"/>
            <a:gd name="connsiteX2" fmla="*/ 311123 w 314627"/>
            <a:gd name="connsiteY2" fmla="*/ 455653 h 455653"/>
            <a:gd name="connsiteX0" fmla="*/ 0 w 143673"/>
            <a:gd name="connsiteY0" fmla="*/ 5629 h 378966"/>
            <a:gd name="connsiteX1" fmla="*/ 71686 w 143673"/>
            <a:gd name="connsiteY1" fmla="*/ 92887 h 378966"/>
            <a:gd name="connsiteX2" fmla="*/ 140169 w 143673"/>
            <a:gd name="connsiteY2" fmla="*/ 378966 h 3789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3673" h="378966">
              <a:moveTo>
                <a:pt x="0" y="5629"/>
              </a:moveTo>
              <a:cubicBezTo>
                <a:pt x="78205" y="-13756"/>
                <a:pt x="19832" y="17317"/>
                <a:pt x="71686" y="92887"/>
              </a:cubicBezTo>
              <a:cubicBezTo>
                <a:pt x="123540" y="168457"/>
                <a:pt x="154501" y="298555"/>
                <a:pt x="140169" y="378966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109113</xdr:colOff>
      <xdr:row>17</xdr:row>
      <xdr:rowOff>188239</xdr:rowOff>
    </xdr:from>
    <xdr:to>
      <xdr:col>9</xdr:col>
      <xdr:colOff>10430</xdr:colOff>
      <xdr:row>18</xdr:row>
      <xdr:rowOff>38613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9EC3C51B-144E-4B50-8853-037FEDFD7328}"/>
            </a:ext>
          </a:extLst>
        </xdr:cNvPr>
        <xdr:cNvSpPr/>
      </xdr:nvSpPr>
      <xdr:spPr>
        <a:xfrm rot="7239184">
          <a:off x="5830534" y="3494613"/>
          <a:ext cx="50399" cy="238502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162244</xdr:colOff>
      <xdr:row>17</xdr:row>
      <xdr:rowOff>53413</xdr:rowOff>
    </xdr:from>
    <xdr:to>
      <xdr:col>9</xdr:col>
      <xdr:colOff>65991</xdr:colOff>
      <xdr:row>18</xdr:row>
      <xdr:rowOff>1277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30D8B3F-3F0A-41AC-AD00-ED054F366E72}"/>
            </a:ext>
          </a:extLst>
        </xdr:cNvPr>
        <xdr:cNvSpPr txBox="1"/>
      </xdr:nvSpPr>
      <xdr:spPr>
        <a:xfrm>
          <a:off x="5793424" y="3457648"/>
          <a:ext cx="233312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10</xdr:col>
      <xdr:colOff>2967</xdr:colOff>
      <xdr:row>10</xdr:row>
      <xdr:rowOff>6904</xdr:rowOff>
    </xdr:from>
    <xdr:to>
      <xdr:col>10</xdr:col>
      <xdr:colOff>50768</xdr:colOff>
      <xdr:row>11</xdr:row>
      <xdr:rowOff>46766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F37756B-3D04-439F-970B-5BE8F6BC0299}"/>
            </a:ext>
          </a:extLst>
        </xdr:cNvPr>
        <xdr:cNvSpPr/>
      </xdr:nvSpPr>
      <xdr:spPr>
        <a:xfrm rot="1771700">
          <a:off x="6298992" y="200905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90055</xdr:colOff>
      <xdr:row>10</xdr:row>
      <xdr:rowOff>65809</xdr:rowOff>
    </xdr:from>
    <xdr:to>
      <xdr:col>9</xdr:col>
      <xdr:colOff>329774</xdr:colOff>
      <xdr:row>11</xdr:row>
      <xdr:rowOff>13673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06BAC76-0B0A-49F2-8429-331943EC1E94}"/>
            </a:ext>
          </a:extLst>
        </xdr:cNvPr>
        <xdr:cNvSpPr txBox="1"/>
      </xdr:nvSpPr>
      <xdr:spPr>
        <a:xfrm>
          <a:off x="6056515" y="2064154"/>
          <a:ext cx="232099" cy="1536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330</a:t>
          </a:r>
        </a:p>
      </xdr:txBody>
    </xdr:sp>
    <xdr:clientData/>
  </xdr:twoCellAnchor>
  <xdr:twoCellAnchor>
    <xdr:from>
      <xdr:col>6</xdr:col>
      <xdr:colOff>256902</xdr:colOff>
      <xdr:row>9</xdr:row>
      <xdr:rowOff>74023</xdr:rowOff>
    </xdr:from>
    <xdr:to>
      <xdr:col>6</xdr:col>
      <xdr:colOff>304703</xdr:colOff>
      <xdr:row>10</xdr:row>
      <xdr:rowOff>113886</xdr:rowOff>
    </xdr:to>
    <xdr:sp macro="" textlink="">
      <xdr:nvSpPr>
        <xdr:cNvPr id="59" name="Freeform: Shape 58">
          <a:extLst>
            <a:ext uri="{FF2B5EF4-FFF2-40B4-BE49-F238E27FC236}">
              <a16:creationId xmlns:a16="http://schemas.microsoft.com/office/drawing/2014/main" id="{4BD9A13D-60E4-4643-B03D-4F880DDCA8EE}"/>
            </a:ext>
          </a:extLst>
        </xdr:cNvPr>
        <xdr:cNvSpPr/>
      </xdr:nvSpPr>
      <xdr:spPr>
        <a:xfrm rot="19284958">
          <a:off x="5217522" y="1874248"/>
          <a:ext cx="49706" cy="239888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274321</xdr:colOff>
      <xdr:row>9</xdr:row>
      <xdr:rowOff>71969</xdr:rowOff>
    </xdr:from>
    <xdr:to>
      <xdr:col>7</xdr:col>
      <xdr:colOff>178760</xdr:colOff>
      <xdr:row>10</xdr:row>
      <xdr:rowOff>19834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E37F230-9010-470F-B092-E4415B36C61B}"/>
            </a:ext>
          </a:extLst>
        </xdr:cNvPr>
        <xdr:cNvSpPr txBox="1"/>
      </xdr:nvSpPr>
      <xdr:spPr>
        <a:xfrm>
          <a:off x="5238751" y="1870289"/>
          <a:ext cx="232099" cy="1459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6</xdr:col>
      <xdr:colOff>269963</xdr:colOff>
      <xdr:row>10</xdr:row>
      <xdr:rowOff>60959</xdr:rowOff>
    </xdr:from>
    <xdr:to>
      <xdr:col>6</xdr:col>
      <xdr:colOff>317764</xdr:colOff>
      <xdr:row>11</xdr:row>
      <xdr:rowOff>100821</xdr:rowOff>
    </xdr:to>
    <xdr:sp macro="" textlink="">
      <xdr:nvSpPr>
        <xdr:cNvPr id="61" name="Freeform: Shape 60">
          <a:extLst>
            <a:ext uri="{FF2B5EF4-FFF2-40B4-BE49-F238E27FC236}">
              <a16:creationId xmlns:a16="http://schemas.microsoft.com/office/drawing/2014/main" id="{BA00F0FF-1862-4683-8BCE-C1B49DCB53A9}"/>
            </a:ext>
          </a:extLst>
        </xdr:cNvPr>
        <xdr:cNvSpPr/>
      </xdr:nvSpPr>
      <xdr:spPr>
        <a:xfrm rot="19053619">
          <a:off x="5232488" y="2057399"/>
          <a:ext cx="51611" cy="23988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309155</xdr:colOff>
      <xdr:row>10</xdr:row>
      <xdr:rowOff>89385</xdr:rowOff>
    </xdr:from>
    <xdr:to>
      <xdr:col>7</xdr:col>
      <xdr:colOff>213594</xdr:colOff>
      <xdr:row>11</xdr:row>
      <xdr:rowOff>37249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21BC97BB-65AE-4F31-B8BF-57369A6FFD7A}"/>
            </a:ext>
          </a:extLst>
        </xdr:cNvPr>
        <xdr:cNvSpPr txBox="1"/>
      </xdr:nvSpPr>
      <xdr:spPr>
        <a:xfrm>
          <a:off x="5273585" y="2093445"/>
          <a:ext cx="232099" cy="1440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660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F44D49-939C-4D1C-BAF0-61BC423EAB19}"/>
            </a:ext>
          </a:extLst>
        </xdr:cNvPr>
        <xdr:cNvCxnSpPr/>
      </xdr:nvCxnSpPr>
      <xdr:spPr>
        <a:xfrm flipV="1">
          <a:off x="7879519" y="1717431"/>
          <a:ext cx="1743076" cy="21379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2D79A643-4832-49B1-AC21-72D3CAF7F7A6}"/>
            </a:ext>
          </a:extLst>
        </xdr:cNvPr>
        <xdr:cNvCxnSpPr/>
      </xdr:nvCxnSpPr>
      <xdr:spPr>
        <a:xfrm>
          <a:off x="7879519" y="2091983"/>
          <a:ext cx="1737214" cy="2549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E95AFCAB-482D-47FD-BC58-5CC228002005}"/>
            </a:ext>
          </a:extLst>
        </xdr:cNvPr>
        <xdr:cNvCxnSpPr/>
      </xdr:nvCxnSpPr>
      <xdr:spPr>
        <a:xfrm>
          <a:off x="7879519" y="2208042"/>
          <a:ext cx="1721681" cy="1094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563BD798-4B85-4789-A261-C22FEFADD5B9}"/>
            </a:ext>
          </a:extLst>
        </xdr:cNvPr>
        <xdr:cNvCxnSpPr/>
      </xdr:nvCxnSpPr>
      <xdr:spPr>
        <a:xfrm>
          <a:off x="7879519" y="2297870"/>
          <a:ext cx="1721681" cy="2060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7EBDA6DE-7AD9-4373-B5A5-4B185B56C4E9}"/>
            </a:ext>
          </a:extLst>
        </xdr:cNvPr>
        <xdr:cNvCxnSpPr/>
      </xdr:nvCxnSpPr>
      <xdr:spPr>
        <a:xfrm>
          <a:off x="7879519" y="2393706"/>
          <a:ext cx="1721681" cy="28281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5</xdr:row>
      <xdr:rowOff>111369</xdr:rowOff>
    </xdr:from>
    <xdr:to>
      <xdr:col>3</xdr:col>
      <xdr:colOff>339969</xdr:colOff>
      <xdr:row>8</xdr:row>
      <xdr:rowOff>193431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B5A4921-2944-431B-9B4F-D99324FE3CC2}"/>
            </a:ext>
          </a:extLst>
        </xdr:cNvPr>
        <xdr:cNvCxnSpPr/>
      </xdr:nvCxnSpPr>
      <xdr:spPr>
        <a:xfrm>
          <a:off x="3922541" y="1111494"/>
          <a:ext cx="332203" cy="6821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6</xdr:row>
      <xdr:rowOff>87923</xdr:rowOff>
    </xdr:from>
    <xdr:to>
      <xdr:col>3</xdr:col>
      <xdr:colOff>334107</xdr:colOff>
      <xdr:row>9</xdr:row>
      <xdr:rowOff>105507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703FF62-DD36-4819-BB6F-5DB520940C2F}"/>
            </a:ext>
          </a:extLst>
        </xdr:cNvPr>
        <xdr:cNvCxnSpPr/>
      </xdr:nvCxnSpPr>
      <xdr:spPr>
        <a:xfrm>
          <a:off x="3905836" y="1291883"/>
          <a:ext cx="341141" cy="61194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327C96EF-363F-4BB5-A821-B39D19F4CB84}"/>
            </a:ext>
          </a:extLst>
        </xdr:cNvPr>
        <xdr:cNvCxnSpPr/>
      </xdr:nvCxnSpPr>
      <xdr:spPr>
        <a:xfrm>
          <a:off x="3922541" y="1511544"/>
          <a:ext cx="332203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DDC194D8-0BE4-48BC-BB75-5DCC6BCF5D27}"/>
            </a:ext>
          </a:extLst>
        </xdr:cNvPr>
        <xdr:cNvCxnSpPr/>
      </xdr:nvCxnSpPr>
      <xdr:spPr>
        <a:xfrm>
          <a:off x="3905836" y="1711570"/>
          <a:ext cx="370303" cy="386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108155</xdr:rowOff>
    </xdr:from>
    <xdr:to>
      <xdr:col>3</xdr:col>
      <xdr:colOff>140677</xdr:colOff>
      <xdr:row>11</xdr:row>
      <xdr:rowOff>169985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19B738B-5C86-4526-8595-CF2CA0E158EC}"/>
            </a:ext>
          </a:extLst>
        </xdr:cNvPr>
        <xdr:cNvCxnSpPr/>
      </xdr:nvCxnSpPr>
      <xdr:spPr>
        <a:xfrm>
          <a:off x="3886200" y="2306525"/>
          <a:ext cx="165442" cy="6754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449114</xdr:colOff>
      <xdr:row>12</xdr:row>
      <xdr:rowOff>90948</xdr:rowOff>
    </xdr:from>
    <xdr:to>
      <xdr:col>3</xdr:col>
      <xdr:colOff>142569</xdr:colOff>
      <xdr:row>12</xdr:row>
      <xdr:rowOff>111370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FCEB0F0-E1C0-4096-8C58-AB34D46441D4}"/>
            </a:ext>
          </a:extLst>
        </xdr:cNvPr>
        <xdr:cNvCxnSpPr/>
      </xdr:nvCxnSpPr>
      <xdr:spPr>
        <a:xfrm flipV="1">
          <a:off x="3876209" y="2495058"/>
          <a:ext cx="179230" cy="166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474785</xdr:colOff>
      <xdr:row>13</xdr:row>
      <xdr:rowOff>90948</xdr:rowOff>
    </xdr:from>
    <xdr:to>
      <xdr:col>3</xdr:col>
      <xdr:colOff>154858</xdr:colOff>
      <xdr:row>14</xdr:row>
      <xdr:rowOff>111371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B6B250FC-7983-43FC-98A1-9FA12ADFEBC8}"/>
            </a:ext>
          </a:extLst>
        </xdr:cNvPr>
        <xdr:cNvCxnSpPr/>
      </xdr:nvCxnSpPr>
      <xdr:spPr>
        <a:xfrm flipV="1">
          <a:off x="3907595" y="2695083"/>
          <a:ext cx="162038" cy="2166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181707</xdr:colOff>
      <xdr:row>20</xdr:row>
      <xdr:rowOff>11723</xdr:rowOff>
    </xdr:from>
    <xdr:to>
      <xdr:col>5</xdr:col>
      <xdr:colOff>316523</xdr:colOff>
      <xdr:row>27</xdr:row>
      <xdr:rowOff>82062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3481C936-CB64-4573-B160-0454F16259E6}"/>
            </a:ext>
          </a:extLst>
        </xdr:cNvPr>
        <xdr:cNvCxnSpPr/>
      </xdr:nvCxnSpPr>
      <xdr:spPr>
        <a:xfrm flipV="1">
          <a:off x="4094577" y="4016033"/>
          <a:ext cx="854906" cy="1468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F08AD2C-9904-401A-B27B-A59B9A22C37D}"/>
            </a:ext>
          </a:extLst>
        </xdr:cNvPr>
        <xdr:cNvCxnSpPr/>
      </xdr:nvCxnSpPr>
      <xdr:spPr>
        <a:xfrm flipH="1">
          <a:off x="4268372" y="4180303"/>
          <a:ext cx="735184" cy="25163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24</xdr:row>
      <xdr:rowOff>193431</xdr:rowOff>
    </xdr:from>
    <xdr:to>
      <xdr:col>6</xdr:col>
      <xdr:colOff>128954</xdr:colOff>
      <xdr:row>29</xdr:row>
      <xdr:rowOff>5862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0D8C317D-4E2D-4072-8341-426EF3A8DEEE}"/>
            </a:ext>
          </a:extLst>
        </xdr:cNvPr>
        <xdr:cNvCxnSpPr/>
      </xdr:nvCxnSpPr>
      <xdr:spPr>
        <a:xfrm flipH="1">
          <a:off x="4600575" y="4994031"/>
          <a:ext cx="494714" cy="169076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12704DB2-4221-4008-9E0F-2E2AA7F3281C}"/>
            </a:ext>
          </a:extLst>
        </xdr:cNvPr>
        <xdr:cNvCxnSpPr/>
      </xdr:nvCxnSpPr>
      <xdr:spPr>
        <a:xfrm flipV="1">
          <a:off x="7322669" y="516948"/>
          <a:ext cx="2287363" cy="8129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268943</xdr:colOff>
      <xdr:row>30</xdr:row>
      <xdr:rowOff>44824</xdr:rowOff>
    </xdr:from>
    <xdr:to>
      <xdr:col>31</xdr:col>
      <xdr:colOff>208880</xdr:colOff>
      <xdr:row>33</xdr:row>
      <xdr:rowOff>174364</xdr:rowOff>
    </xdr:to>
    <xdr:pic>
      <xdr:nvPicPr>
        <xdr:cNvPr id="79" name="Picture 78" descr="Arduino and HC 05 Bluetooth Module Circuit Schematics - Arduino Bluetooth Tutorial">
          <a:extLst>
            <a:ext uri="{FF2B5EF4-FFF2-40B4-BE49-F238E27FC236}">
              <a16:creationId xmlns:a16="http://schemas.microsoft.com/office/drawing/2014/main" id="{5BD5CDFE-C70B-4CC4-BE20-F58B84A00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7968" y="6923779"/>
          <a:ext cx="6649347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319088</xdr:colOff>
      <xdr:row>10</xdr:row>
      <xdr:rowOff>96587</xdr:rowOff>
    </xdr:from>
    <xdr:to>
      <xdr:col>11</xdr:col>
      <xdr:colOff>54909</xdr:colOff>
      <xdr:row>12</xdr:row>
      <xdr:rowOff>80963</xdr:rowOff>
    </xdr:to>
    <xdr:sp macro="" textlink="">
      <xdr:nvSpPr>
        <xdr:cNvPr id="80" name="Freeform: Shape 79">
          <a:extLst>
            <a:ext uri="{FF2B5EF4-FFF2-40B4-BE49-F238E27FC236}">
              <a16:creationId xmlns:a16="http://schemas.microsoft.com/office/drawing/2014/main" id="{693C72C8-AD60-4372-9943-6BAB92D22D8B}"/>
            </a:ext>
          </a:extLst>
        </xdr:cNvPr>
        <xdr:cNvSpPr/>
      </xdr:nvSpPr>
      <xdr:spPr>
        <a:xfrm flipV="1">
          <a:off x="6285548" y="2093027"/>
          <a:ext cx="402571" cy="390141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79409 w 478563"/>
            <a:gd name="connsiteY1" fmla="*/ 99388 h 172649"/>
            <a:gd name="connsiteX2" fmla="*/ 478563 w 478563"/>
            <a:gd name="connsiteY2" fmla="*/ 172453 h 17264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649">
              <a:moveTo>
                <a:pt x="0" y="0"/>
              </a:moveTo>
              <a:cubicBezTo>
                <a:pt x="121086" y="2666"/>
                <a:pt x="77369" y="23949"/>
                <a:pt x="79409" y="99388"/>
              </a:cubicBezTo>
              <a:cubicBezTo>
                <a:pt x="81449" y="174827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323851</xdr:colOff>
      <xdr:row>10</xdr:row>
      <xdr:rowOff>196279</xdr:rowOff>
    </xdr:from>
    <xdr:to>
      <xdr:col>11</xdr:col>
      <xdr:colOff>69197</xdr:colOff>
      <xdr:row>13</xdr:row>
      <xdr:rowOff>95248</xdr:rowOff>
    </xdr:to>
    <xdr:sp macro="" textlink="">
      <xdr:nvSpPr>
        <xdr:cNvPr id="81" name="Freeform: Shape 80">
          <a:extLst>
            <a:ext uri="{FF2B5EF4-FFF2-40B4-BE49-F238E27FC236}">
              <a16:creationId xmlns:a16="http://schemas.microsoft.com/office/drawing/2014/main" id="{7AB92FC3-4834-4BA9-96C5-1410E1561F62}"/>
            </a:ext>
          </a:extLst>
        </xdr:cNvPr>
        <xdr:cNvSpPr/>
      </xdr:nvSpPr>
      <xdr:spPr>
        <a:xfrm flipV="1">
          <a:off x="6282691" y="2198434"/>
          <a:ext cx="414001" cy="50094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720"/>
            <a:gd name="connsiteX1" fmla="*/ 197732 w 478563"/>
            <a:gd name="connsiteY1" fmla="*/ 101053 h 172720"/>
            <a:gd name="connsiteX2" fmla="*/ 478563 w 478563"/>
            <a:gd name="connsiteY2" fmla="*/ 172453 h 172720"/>
            <a:gd name="connsiteX0" fmla="*/ 0 w 478563"/>
            <a:gd name="connsiteY0" fmla="*/ 0 h 173867"/>
            <a:gd name="connsiteX1" fmla="*/ 115470 w 478563"/>
            <a:gd name="connsiteY1" fmla="*/ 111170 h 173867"/>
            <a:gd name="connsiteX2" fmla="*/ 478563 w 478563"/>
            <a:gd name="connsiteY2" fmla="*/ 172453 h 1738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867">
              <a:moveTo>
                <a:pt x="0" y="0"/>
              </a:moveTo>
              <a:cubicBezTo>
                <a:pt x="121086" y="2666"/>
                <a:pt x="113430" y="35731"/>
                <a:pt x="115470" y="111170"/>
              </a:cubicBezTo>
              <a:cubicBezTo>
                <a:pt x="117510" y="18660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290513</xdr:colOff>
      <xdr:row>11</xdr:row>
      <xdr:rowOff>93545</xdr:rowOff>
    </xdr:from>
    <xdr:to>
      <xdr:col>11</xdr:col>
      <xdr:colOff>71438</xdr:colOff>
      <xdr:row>14</xdr:row>
      <xdr:rowOff>114300</xdr:rowOff>
    </xdr:to>
    <xdr:sp macro="" textlink="">
      <xdr:nvSpPr>
        <xdr:cNvPr id="82" name="Freeform: Shape 81">
          <a:extLst>
            <a:ext uri="{FF2B5EF4-FFF2-40B4-BE49-F238E27FC236}">
              <a16:creationId xmlns:a16="http://schemas.microsoft.com/office/drawing/2014/main" id="{CDDA6ADD-8FE4-4191-8CFE-4D6AFD919F2F}"/>
            </a:ext>
          </a:extLst>
        </xdr:cNvPr>
        <xdr:cNvSpPr/>
      </xdr:nvSpPr>
      <xdr:spPr>
        <a:xfrm flipV="1">
          <a:off x="6249353" y="2297630"/>
          <a:ext cx="449580" cy="617020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77"/>
            <a:gd name="connsiteX1" fmla="*/ 247683 w 478563"/>
            <a:gd name="connsiteY1" fmla="*/ 96663 h 172577"/>
            <a:gd name="connsiteX2" fmla="*/ 478563 w 478563"/>
            <a:gd name="connsiteY2" fmla="*/ 172453 h 172577"/>
            <a:gd name="connsiteX0" fmla="*/ 0 w 478563"/>
            <a:gd name="connsiteY0" fmla="*/ 0 h 173056"/>
            <a:gd name="connsiteX1" fmla="*/ 184001 w 478563"/>
            <a:gd name="connsiteY1" fmla="*/ 105549 h 173056"/>
            <a:gd name="connsiteX2" fmla="*/ 478563 w 478563"/>
            <a:gd name="connsiteY2" fmla="*/ 172453 h 173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3056">
              <a:moveTo>
                <a:pt x="0" y="0"/>
              </a:moveTo>
              <a:cubicBezTo>
                <a:pt x="121086" y="2666"/>
                <a:pt x="181961" y="30110"/>
                <a:pt x="184001" y="105549"/>
              </a:cubicBezTo>
              <a:cubicBezTo>
                <a:pt x="186041" y="180988"/>
                <a:pt x="306882" y="173284"/>
                <a:pt x="478563" y="172453"/>
              </a:cubicBezTo>
            </a:path>
          </a:pathLst>
        </a:custGeom>
        <a:ln w="28575">
          <a:solidFill>
            <a:schemeClr val="bg1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285750</xdr:colOff>
      <xdr:row>12</xdr:row>
      <xdr:rowOff>2059</xdr:rowOff>
    </xdr:from>
    <xdr:to>
      <xdr:col>11</xdr:col>
      <xdr:colOff>88247</xdr:colOff>
      <xdr:row>15</xdr:row>
      <xdr:rowOff>157164</xdr:rowOff>
    </xdr:to>
    <xdr:sp macro="" textlink="">
      <xdr:nvSpPr>
        <xdr:cNvPr id="83" name="Freeform: Shape 82">
          <a:extLst>
            <a:ext uri="{FF2B5EF4-FFF2-40B4-BE49-F238E27FC236}">
              <a16:creationId xmlns:a16="http://schemas.microsoft.com/office/drawing/2014/main" id="{2EE5C709-0A51-4F48-A702-700BF4D21669}"/>
            </a:ext>
          </a:extLst>
        </xdr:cNvPr>
        <xdr:cNvSpPr/>
      </xdr:nvSpPr>
      <xdr:spPr>
        <a:xfrm flipV="1">
          <a:off x="6244590" y="2402359"/>
          <a:ext cx="476867" cy="757085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3943 h 181759"/>
            <a:gd name="connsiteX1" fmla="*/ 172622 w 489284"/>
            <a:gd name="connsiteY1" fmla="*/ 68308 h 181759"/>
            <a:gd name="connsiteX2" fmla="*/ 360947 w 489284"/>
            <a:gd name="connsiteY2" fmla="*/ 164364 h 181759"/>
            <a:gd name="connsiteX3" fmla="*/ 489284 w 489284"/>
            <a:gd name="connsiteY3" fmla="*/ 176396 h 181759"/>
            <a:gd name="connsiteX0" fmla="*/ 0 w 489284"/>
            <a:gd name="connsiteY0" fmla="*/ 4109 h 191929"/>
            <a:gd name="connsiteX1" fmla="*/ 172622 w 489284"/>
            <a:gd name="connsiteY1" fmla="*/ 68474 h 191929"/>
            <a:gd name="connsiteX2" fmla="*/ 274335 w 489284"/>
            <a:gd name="connsiteY2" fmla="*/ 183488 h 191929"/>
            <a:gd name="connsiteX3" fmla="*/ 489284 w 489284"/>
            <a:gd name="connsiteY3" fmla="*/ 176562 h 191929"/>
            <a:gd name="connsiteX0" fmla="*/ 0 w 489284"/>
            <a:gd name="connsiteY0" fmla="*/ 3966 h 182656"/>
            <a:gd name="connsiteX1" fmla="*/ 172622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268561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3966 h 182656"/>
            <a:gd name="connsiteX1" fmla="*/ 137977 w 489284"/>
            <a:gd name="connsiteY1" fmla="*/ 68331 h 182656"/>
            <a:gd name="connsiteX2" fmla="*/ 187723 w 489284"/>
            <a:gd name="connsiteY2" fmla="*/ 167095 h 182656"/>
            <a:gd name="connsiteX3" fmla="*/ 489284 w 489284"/>
            <a:gd name="connsiteY3" fmla="*/ 176419 h 182656"/>
            <a:gd name="connsiteX0" fmla="*/ 0 w 489284"/>
            <a:gd name="connsiteY0" fmla="*/ 4922 h 184335"/>
            <a:gd name="connsiteX1" fmla="*/ 162098 w 489284"/>
            <a:gd name="connsiteY1" fmla="*/ 55018 h 184335"/>
            <a:gd name="connsiteX2" fmla="*/ 187723 w 489284"/>
            <a:gd name="connsiteY2" fmla="*/ 168051 h 184335"/>
            <a:gd name="connsiteX3" fmla="*/ 489284 w 489284"/>
            <a:gd name="connsiteY3" fmla="*/ 177375 h 184335"/>
            <a:gd name="connsiteX0" fmla="*/ 0 w 478563"/>
            <a:gd name="connsiteY0" fmla="*/ 4922 h 184335"/>
            <a:gd name="connsiteX1" fmla="*/ 151377 w 478563"/>
            <a:gd name="connsiteY1" fmla="*/ 55018 h 184335"/>
            <a:gd name="connsiteX2" fmla="*/ 177002 w 478563"/>
            <a:gd name="connsiteY2" fmla="*/ 168051 h 184335"/>
            <a:gd name="connsiteX3" fmla="*/ 478563 w 478563"/>
            <a:gd name="connsiteY3" fmla="*/ 177375 h 184335"/>
            <a:gd name="connsiteX0" fmla="*/ 0 w 478563"/>
            <a:gd name="connsiteY0" fmla="*/ 0 h 179413"/>
            <a:gd name="connsiteX1" fmla="*/ 151377 w 478563"/>
            <a:gd name="connsiteY1" fmla="*/ 50096 h 179413"/>
            <a:gd name="connsiteX2" fmla="*/ 177002 w 478563"/>
            <a:gd name="connsiteY2" fmla="*/ 163129 h 179413"/>
            <a:gd name="connsiteX3" fmla="*/ 478563 w 478563"/>
            <a:gd name="connsiteY3" fmla="*/ 172453 h 179413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8690"/>
            <a:gd name="connsiteX1" fmla="*/ 143337 w 478563"/>
            <a:gd name="connsiteY1" fmla="*/ 64365 h 178690"/>
            <a:gd name="connsiteX2" fmla="*/ 177002 w 478563"/>
            <a:gd name="connsiteY2" fmla="*/ 163129 h 178690"/>
            <a:gd name="connsiteX3" fmla="*/ 478563 w 478563"/>
            <a:gd name="connsiteY3" fmla="*/ 172453 h 178690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43337 w 478563"/>
            <a:gd name="connsiteY1" fmla="*/ 64365 h 172453"/>
            <a:gd name="connsiteX2" fmla="*/ 478563 w 478563"/>
            <a:gd name="connsiteY2" fmla="*/ 172453 h 172453"/>
            <a:gd name="connsiteX0" fmla="*/ 0 w 478563"/>
            <a:gd name="connsiteY0" fmla="*/ 0 h 172453"/>
            <a:gd name="connsiteX1" fmla="*/ 113856 w 478563"/>
            <a:gd name="connsiteY1" fmla="*/ 99388 h 172453"/>
            <a:gd name="connsiteX2" fmla="*/ 478563 w 478563"/>
            <a:gd name="connsiteY2" fmla="*/ 172453 h 172453"/>
            <a:gd name="connsiteX0" fmla="*/ 0 w 478563"/>
            <a:gd name="connsiteY0" fmla="*/ 0 h 172649"/>
            <a:gd name="connsiteX1" fmla="*/ 11385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76132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649"/>
            <a:gd name="connsiteX1" fmla="*/ 153486 w 478563"/>
            <a:gd name="connsiteY1" fmla="*/ 99388 h 172649"/>
            <a:gd name="connsiteX2" fmla="*/ 478563 w 478563"/>
            <a:gd name="connsiteY2" fmla="*/ 172453 h 172649"/>
            <a:gd name="connsiteX0" fmla="*/ 0 w 478563"/>
            <a:gd name="connsiteY0" fmla="*/ 0 h 172550"/>
            <a:gd name="connsiteX1" fmla="*/ 270055 w 478563"/>
            <a:gd name="connsiteY1" fmla="*/ 95037 h 172550"/>
            <a:gd name="connsiteX2" fmla="*/ 478563 w 478563"/>
            <a:gd name="connsiteY2" fmla="*/ 172453 h 172550"/>
            <a:gd name="connsiteX0" fmla="*/ 0 w 478563"/>
            <a:gd name="connsiteY0" fmla="*/ 0 h 172518"/>
            <a:gd name="connsiteX1" fmla="*/ 270055 w 478563"/>
            <a:gd name="connsiteY1" fmla="*/ 95037 h 172518"/>
            <a:gd name="connsiteX2" fmla="*/ 478563 w 478563"/>
            <a:gd name="connsiteY2" fmla="*/ 172453 h 17251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8"/>
            <a:gd name="connsiteX1" fmla="*/ 270055 w 478563"/>
            <a:gd name="connsiteY1" fmla="*/ 95037 h 172488"/>
            <a:gd name="connsiteX2" fmla="*/ 478563 w 478563"/>
            <a:gd name="connsiteY2" fmla="*/ 172453 h 172488"/>
            <a:gd name="connsiteX0" fmla="*/ 0 w 478563"/>
            <a:gd name="connsiteY0" fmla="*/ 0 h 172484"/>
            <a:gd name="connsiteX1" fmla="*/ 220842 w 478563"/>
            <a:gd name="connsiteY1" fmla="*/ 93054 h 172484"/>
            <a:gd name="connsiteX2" fmla="*/ 478563 w 478563"/>
            <a:gd name="connsiteY2" fmla="*/ 172453 h 1724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478563" h="172484">
              <a:moveTo>
                <a:pt x="0" y="0"/>
              </a:moveTo>
              <a:cubicBezTo>
                <a:pt x="121086" y="2666"/>
                <a:pt x="221407" y="10301"/>
                <a:pt x="220842" y="93054"/>
              </a:cubicBezTo>
              <a:cubicBezTo>
                <a:pt x="208698" y="157959"/>
                <a:pt x="306882" y="173284"/>
                <a:pt x="478563" y="172453"/>
              </a:cubicBezTo>
            </a:path>
          </a:pathLst>
        </a:custGeom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309783</xdr:colOff>
      <xdr:row>5</xdr:row>
      <xdr:rowOff>148176</xdr:rowOff>
    </xdr:from>
    <xdr:to>
      <xdr:col>10</xdr:col>
      <xdr:colOff>262428</xdr:colOff>
      <xdr:row>6</xdr:row>
      <xdr:rowOff>152829</xdr:rowOff>
    </xdr:to>
    <xdr:sp macro="" textlink="">
      <xdr:nvSpPr>
        <xdr:cNvPr id="84" name="Freeform: Shape 83">
          <a:extLst>
            <a:ext uri="{FF2B5EF4-FFF2-40B4-BE49-F238E27FC236}">
              <a16:creationId xmlns:a16="http://schemas.microsoft.com/office/drawing/2014/main" id="{10342127-13AD-420D-ACFB-A4737EFBD828}"/>
            </a:ext>
          </a:extLst>
        </xdr:cNvPr>
        <xdr:cNvSpPr/>
      </xdr:nvSpPr>
      <xdr:spPr>
        <a:xfrm>
          <a:off x="6274338" y="1146396"/>
          <a:ext cx="282210" cy="206583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89284"/>
            <a:gd name="connsiteY0" fmla="*/ 0 h 179730"/>
            <a:gd name="connsiteX1" fmla="*/ 224589 w 489284"/>
            <a:gd name="connsiteY1" fmla="*/ 23740 h 179730"/>
            <a:gd name="connsiteX2" fmla="*/ 360947 w 489284"/>
            <a:gd name="connsiteY2" fmla="*/ 160421 h 179730"/>
            <a:gd name="connsiteX3" fmla="*/ 489284 w 489284"/>
            <a:gd name="connsiteY3" fmla="*/ 172453 h 179730"/>
            <a:gd name="connsiteX0" fmla="*/ 0 w 489284"/>
            <a:gd name="connsiteY0" fmla="*/ 0 h 175021"/>
            <a:gd name="connsiteX1" fmla="*/ 224589 w 489284"/>
            <a:gd name="connsiteY1" fmla="*/ 23740 h 175021"/>
            <a:gd name="connsiteX2" fmla="*/ 344220 w 489284"/>
            <a:gd name="connsiteY2" fmla="*/ 136811 h 175021"/>
            <a:gd name="connsiteX3" fmla="*/ 489284 w 489284"/>
            <a:gd name="connsiteY3" fmla="*/ 172453 h 175021"/>
            <a:gd name="connsiteX0" fmla="*/ 0 w 489284"/>
            <a:gd name="connsiteY0" fmla="*/ 0 h 176462"/>
            <a:gd name="connsiteX1" fmla="*/ 224589 w 489284"/>
            <a:gd name="connsiteY1" fmla="*/ 23740 h 176462"/>
            <a:gd name="connsiteX2" fmla="*/ 360947 w 489284"/>
            <a:gd name="connsiteY2" fmla="*/ 148616 h 176462"/>
            <a:gd name="connsiteX3" fmla="*/ 489284 w 489284"/>
            <a:gd name="connsiteY3" fmla="*/ 172453 h 176462"/>
            <a:gd name="connsiteX0" fmla="*/ 0 w 489284"/>
            <a:gd name="connsiteY0" fmla="*/ 0 h 176462"/>
            <a:gd name="connsiteX1" fmla="*/ 360947 w 489284"/>
            <a:gd name="connsiteY1" fmla="*/ 148616 h 176462"/>
            <a:gd name="connsiteX2" fmla="*/ 489284 w 489284"/>
            <a:gd name="connsiteY2" fmla="*/ 172453 h 176462"/>
            <a:gd name="connsiteX0" fmla="*/ 0 w 489284"/>
            <a:gd name="connsiteY0" fmla="*/ 0 h 175587"/>
            <a:gd name="connsiteX1" fmla="*/ 343252 w 489284"/>
            <a:gd name="connsiteY1" fmla="*/ 142578 h 175587"/>
            <a:gd name="connsiteX2" fmla="*/ 489284 w 489284"/>
            <a:gd name="connsiteY2" fmla="*/ 172453 h 175587"/>
            <a:gd name="connsiteX0" fmla="*/ 0 w 259263"/>
            <a:gd name="connsiteY0" fmla="*/ 0 h 75961"/>
            <a:gd name="connsiteX1" fmla="*/ 113231 w 259263"/>
            <a:gd name="connsiteY1" fmla="*/ 42952 h 75961"/>
            <a:gd name="connsiteX2" fmla="*/ 259263 w 259263"/>
            <a:gd name="connsiteY2" fmla="*/ 72827 h 75961"/>
            <a:gd name="connsiteX0" fmla="*/ 0 w 259263"/>
            <a:gd name="connsiteY0" fmla="*/ 0 h 74336"/>
            <a:gd name="connsiteX1" fmla="*/ 175160 w 259263"/>
            <a:gd name="connsiteY1" fmla="*/ 15781 h 74336"/>
            <a:gd name="connsiteX2" fmla="*/ 259263 w 259263"/>
            <a:gd name="connsiteY2" fmla="*/ 72827 h 74336"/>
            <a:gd name="connsiteX0" fmla="*/ 0 w 259263"/>
            <a:gd name="connsiteY0" fmla="*/ 1325 h 75661"/>
            <a:gd name="connsiteX1" fmla="*/ 175160 w 259263"/>
            <a:gd name="connsiteY1" fmla="*/ 17106 h 75661"/>
            <a:gd name="connsiteX2" fmla="*/ 259263 w 259263"/>
            <a:gd name="connsiteY2" fmla="*/ 74152 h 75661"/>
            <a:gd name="connsiteX0" fmla="*/ 0 w 259263"/>
            <a:gd name="connsiteY0" fmla="*/ 1325 h 74152"/>
            <a:gd name="connsiteX1" fmla="*/ 175160 w 259263"/>
            <a:gd name="connsiteY1" fmla="*/ 17106 h 74152"/>
            <a:gd name="connsiteX2" fmla="*/ 259263 w 259263"/>
            <a:gd name="connsiteY2" fmla="*/ 74152 h 74152"/>
            <a:gd name="connsiteX0" fmla="*/ 0 w 259263"/>
            <a:gd name="connsiteY0" fmla="*/ 1325 h 74152"/>
            <a:gd name="connsiteX1" fmla="*/ 142788 w 259263"/>
            <a:gd name="connsiteY1" fmla="*/ 17106 h 74152"/>
            <a:gd name="connsiteX2" fmla="*/ 259263 w 259263"/>
            <a:gd name="connsiteY2" fmla="*/ 74152 h 74152"/>
            <a:gd name="connsiteX0" fmla="*/ 0 w 305509"/>
            <a:gd name="connsiteY0" fmla="*/ 1325 h 74152"/>
            <a:gd name="connsiteX1" fmla="*/ 189034 w 305509"/>
            <a:gd name="connsiteY1" fmla="*/ 17106 h 74152"/>
            <a:gd name="connsiteX2" fmla="*/ 305509 w 305509"/>
            <a:gd name="connsiteY2" fmla="*/ 74152 h 74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05509" h="74152">
              <a:moveTo>
                <a:pt x="0" y="1325"/>
              </a:moveTo>
              <a:cubicBezTo>
                <a:pt x="89070" y="5509"/>
                <a:pt x="107487" y="-11636"/>
                <a:pt x="189034" y="17106"/>
              </a:cubicBezTo>
              <a:cubicBezTo>
                <a:pt x="233150" y="41891"/>
                <a:pt x="228733" y="71576"/>
                <a:pt x="305509" y="74152"/>
              </a:cubicBezTo>
            </a:path>
          </a:pathLst>
        </a:custGeom>
        <a:ln w="28575">
          <a:solidFill>
            <a:sysClr val="windowText" lastClr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682BE094-512A-46F7-ADD5-4B6B1653C983}"/>
            </a:ext>
          </a:extLst>
        </xdr:cNvPr>
        <xdr:cNvCxnSpPr/>
      </xdr:nvCxnSpPr>
      <xdr:spPr>
        <a:xfrm flipV="1">
          <a:off x="7887393" y="902104"/>
          <a:ext cx="1742382" cy="63176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CB5A5859-8449-4673-94F2-3B74A240F7B0}"/>
            </a:ext>
          </a:extLst>
        </xdr:cNvPr>
        <xdr:cNvCxnSpPr/>
      </xdr:nvCxnSpPr>
      <xdr:spPr>
        <a:xfrm flipV="1">
          <a:off x="7876829" y="1091566"/>
          <a:ext cx="1726969" cy="525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6C3DFBC-81FE-4B38-B6D3-E1C42A52A34E}"/>
            </a:ext>
          </a:extLst>
        </xdr:cNvPr>
        <xdr:cNvCxnSpPr/>
      </xdr:nvCxnSpPr>
      <xdr:spPr>
        <a:xfrm flipV="1">
          <a:off x="7876829" y="1256783"/>
          <a:ext cx="1740303" cy="47087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43FEDD93-6DEC-4D77-87E1-63B0D3B19D47}"/>
            </a:ext>
          </a:extLst>
        </xdr:cNvPr>
        <xdr:cNvCxnSpPr/>
      </xdr:nvCxnSpPr>
      <xdr:spPr>
        <a:xfrm flipV="1">
          <a:off x="7887393" y="1494906"/>
          <a:ext cx="172974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12</xdr:row>
      <xdr:rowOff>193964</xdr:rowOff>
    </xdr:from>
    <xdr:to>
      <xdr:col>3</xdr:col>
      <xdr:colOff>162791</xdr:colOff>
      <xdr:row>13</xdr:row>
      <xdr:rowOff>114302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361F81F5-0B91-4E88-9840-A2E2FE92D331}"/>
            </a:ext>
          </a:extLst>
        </xdr:cNvPr>
        <xdr:cNvCxnSpPr/>
      </xdr:nvCxnSpPr>
      <xdr:spPr>
        <a:xfrm flipV="1">
          <a:off x="3886200" y="2594264"/>
          <a:ext cx="193271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434502</xdr:colOff>
      <xdr:row>14</xdr:row>
      <xdr:rowOff>87549</xdr:rowOff>
    </xdr:from>
    <xdr:to>
      <xdr:col>3</xdr:col>
      <xdr:colOff>155643</xdr:colOff>
      <xdr:row>16</xdr:row>
      <xdr:rowOff>94035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B7E1DE-86F8-4B9E-9A8E-D5697336F313}"/>
            </a:ext>
          </a:extLst>
        </xdr:cNvPr>
        <xdr:cNvCxnSpPr/>
      </xdr:nvCxnSpPr>
      <xdr:spPr>
        <a:xfrm flipV="1">
          <a:off x="3867312" y="2889804"/>
          <a:ext cx="203106" cy="4084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453958</xdr:colOff>
      <xdr:row>14</xdr:row>
      <xdr:rowOff>181583</xdr:rowOff>
    </xdr:from>
    <xdr:to>
      <xdr:col>3</xdr:col>
      <xdr:colOff>171856</xdr:colOff>
      <xdr:row>17</xdr:row>
      <xdr:rowOff>100520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C1C80A7D-FB0A-4FEF-B37D-A97E101FBE49}"/>
            </a:ext>
          </a:extLst>
        </xdr:cNvPr>
        <xdr:cNvCxnSpPr/>
      </xdr:nvCxnSpPr>
      <xdr:spPr>
        <a:xfrm flipV="1">
          <a:off x="3882958" y="2980028"/>
          <a:ext cx="199863" cy="5171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138131</xdr:colOff>
      <xdr:row>9</xdr:row>
      <xdr:rowOff>10350</xdr:rowOff>
    </xdr:from>
    <xdr:to>
      <xdr:col>8</xdr:col>
      <xdr:colOff>32428</xdr:colOff>
      <xdr:row>9</xdr:row>
      <xdr:rowOff>61660</xdr:rowOff>
    </xdr:to>
    <xdr:sp macro="" textlink="">
      <xdr:nvSpPr>
        <xdr:cNvPr id="92" name="Freeform: Shape 91">
          <a:extLst>
            <a:ext uri="{FF2B5EF4-FFF2-40B4-BE49-F238E27FC236}">
              <a16:creationId xmlns:a16="http://schemas.microsoft.com/office/drawing/2014/main" id="{7FF7F710-0B34-48F8-B9D1-0FE74C7B1221}"/>
            </a:ext>
          </a:extLst>
        </xdr:cNvPr>
        <xdr:cNvSpPr/>
      </xdr:nvSpPr>
      <xdr:spPr>
        <a:xfrm rot="5400000">
          <a:off x="5522212" y="1720489"/>
          <a:ext cx="45595" cy="22957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193448</xdr:colOff>
      <xdr:row>8</xdr:row>
      <xdr:rowOff>48138</xdr:rowOff>
    </xdr:from>
    <xdr:to>
      <xdr:col>8</xdr:col>
      <xdr:colOff>100249</xdr:colOff>
      <xdr:row>8</xdr:row>
      <xdr:rowOff>192450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D4A51211-30FA-40C4-9BFD-EB6BEC944511}"/>
            </a:ext>
          </a:extLst>
        </xdr:cNvPr>
        <xdr:cNvSpPr txBox="1"/>
      </xdr:nvSpPr>
      <xdr:spPr>
        <a:xfrm>
          <a:off x="5489348" y="1650243"/>
          <a:ext cx="236366" cy="142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900"/>
            <a:t>1k</a:t>
          </a:r>
        </a:p>
      </xdr:txBody>
    </xdr:sp>
    <xdr:clientData/>
  </xdr:twoCellAnchor>
  <xdr:twoCellAnchor>
    <xdr:from>
      <xdr:col>5</xdr:col>
      <xdr:colOff>204538</xdr:colOff>
      <xdr:row>14</xdr:row>
      <xdr:rowOff>85124</xdr:rowOff>
    </xdr:from>
    <xdr:to>
      <xdr:col>9</xdr:col>
      <xdr:colOff>232611</xdr:colOff>
      <xdr:row>16</xdr:row>
      <xdr:rowOff>152368</xdr:rowOff>
    </xdr:to>
    <xdr:sp macro="" textlink="">
      <xdr:nvSpPr>
        <xdr:cNvPr id="94" name="Freeform: Shape 93">
          <a:extLst>
            <a:ext uri="{FF2B5EF4-FFF2-40B4-BE49-F238E27FC236}">
              <a16:creationId xmlns:a16="http://schemas.microsoft.com/office/drawing/2014/main" id="{C3B0454D-817C-4FC6-A393-A2D4FC5D4608}"/>
            </a:ext>
          </a:extLst>
        </xdr:cNvPr>
        <xdr:cNvSpPr/>
      </xdr:nvSpPr>
      <xdr:spPr>
        <a:xfrm>
          <a:off x="4837498" y="2887379"/>
          <a:ext cx="1359668" cy="465389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474 h 180097"/>
            <a:gd name="connsiteX1" fmla="*/ 212044 w 476739"/>
            <a:gd name="connsiteY1" fmla="*/ 31382 h 180097"/>
            <a:gd name="connsiteX2" fmla="*/ 420568 w 476739"/>
            <a:gd name="connsiteY2" fmla="*/ 85800 h 180097"/>
            <a:gd name="connsiteX3" fmla="*/ 476739 w 476739"/>
            <a:gd name="connsiteY3" fmla="*/ 180095 h 180097"/>
            <a:gd name="connsiteX0" fmla="*/ 0 w 476739"/>
            <a:gd name="connsiteY0" fmla="*/ 275 h 179898"/>
            <a:gd name="connsiteX1" fmla="*/ 205095 w 476739"/>
            <a:gd name="connsiteY1" fmla="*/ 48426 h 179898"/>
            <a:gd name="connsiteX2" fmla="*/ 420568 w 476739"/>
            <a:gd name="connsiteY2" fmla="*/ 85601 h 179898"/>
            <a:gd name="connsiteX3" fmla="*/ 476739 w 476739"/>
            <a:gd name="connsiteY3" fmla="*/ 179896 h 1798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6739" h="179898">
              <a:moveTo>
                <a:pt x="0" y="275"/>
              </a:moveTo>
              <a:cubicBezTo>
                <a:pt x="94934" y="-3580"/>
                <a:pt x="135000" y="34205"/>
                <a:pt x="205095" y="48426"/>
              </a:cubicBezTo>
              <a:cubicBezTo>
                <a:pt x="275190" y="62647"/>
                <a:pt x="376452" y="60816"/>
                <a:pt x="420568" y="85601"/>
              </a:cubicBezTo>
              <a:cubicBezTo>
                <a:pt x="464684" y="110386"/>
                <a:pt x="406160" y="180365"/>
                <a:pt x="476739" y="179896"/>
              </a:cubicBezTo>
            </a:path>
          </a:pathLst>
        </a:custGeom>
        <a:ln w="28575">
          <a:solidFill>
            <a:schemeClr val="accent5">
              <a:lumMod val="40000"/>
              <a:lumOff val="60000"/>
            </a:schemeClr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solidFill>
                <a:schemeClr val="accent2"/>
              </a:solidFill>
            </a:ln>
          </a:endParaRPr>
        </a:p>
      </xdr:txBody>
    </xdr:sp>
    <xdr:clientData/>
  </xdr:twoCellAnchor>
  <xdr:twoCellAnchor>
    <xdr:from>
      <xdr:col>5</xdr:col>
      <xdr:colOff>198613</xdr:colOff>
      <xdr:row>14</xdr:row>
      <xdr:rowOff>196500</xdr:rowOff>
    </xdr:from>
    <xdr:to>
      <xdr:col>9</xdr:col>
      <xdr:colOff>218674</xdr:colOff>
      <xdr:row>18</xdr:row>
      <xdr:rowOff>44739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CD0C8A3E-589E-4F5F-9D1B-FFDE9650EBAD}"/>
            </a:ext>
          </a:extLst>
        </xdr:cNvPr>
        <xdr:cNvGrpSpPr/>
      </xdr:nvGrpSpPr>
      <xdr:grpSpPr>
        <a:xfrm>
          <a:off x="4830144" y="3030188"/>
          <a:ext cx="1353561" cy="657864"/>
          <a:chOff x="4840705" y="2456497"/>
          <a:chExt cx="474361" cy="634252"/>
        </a:xfrm>
      </xdr:grpSpPr>
      <xdr:sp macro="" textlink="">
        <xdr:nvSpPr>
          <xdr:cNvPr id="96" name="Freeform: Shape 95">
            <a:extLst>
              <a:ext uri="{FF2B5EF4-FFF2-40B4-BE49-F238E27FC236}">
                <a16:creationId xmlns:a16="http://schemas.microsoft.com/office/drawing/2014/main" id="{A7B4015D-B570-43BD-8702-8EDAD3C2A0B5}"/>
              </a:ext>
            </a:extLst>
          </xdr:cNvPr>
          <xdr:cNvSpPr/>
        </xdr:nvSpPr>
        <xdr:spPr>
          <a:xfrm>
            <a:off x="4840705" y="2456769"/>
            <a:ext cx="474358" cy="633980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1513 h 191134"/>
              <a:gd name="connsiteX1" fmla="*/ 212044 w 476739"/>
              <a:gd name="connsiteY1" fmla="*/ 42421 h 191134"/>
              <a:gd name="connsiteX2" fmla="*/ 476739 w 476739"/>
              <a:gd name="connsiteY2" fmla="*/ 191134 h 191134"/>
              <a:gd name="connsiteX0" fmla="*/ 0 w 476739"/>
              <a:gd name="connsiteY0" fmla="*/ 8557 h 188178"/>
              <a:gd name="connsiteX1" fmla="*/ 212044 w 476739"/>
              <a:gd name="connsiteY1" fmla="*/ 39465 h 188178"/>
              <a:gd name="connsiteX2" fmla="*/ 476739 w 476739"/>
              <a:gd name="connsiteY2" fmla="*/ 188178 h 188178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36148 w 476739"/>
              <a:gd name="connsiteY1" fmla="*/ 103797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431333 w 476739"/>
              <a:gd name="connsiteY1" fmla="*/ 106069 h 179621"/>
              <a:gd name="connsiteX2" fmla="*/ 476739 w 476739"/>
              <a:gd name="connsiteY2" fmla="*/ 179621 h 179621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76739" h="179621">
                <a:moveTo>
                  <a:pt x="0" y="0"/>
                </a:moveTo>
                <a:cubicBezTo>
                  <a:pt x="119039" y="4428"/>
                  <a:pt x="418162" y="49627"/>
                  <a:pt x="431333" y="106069"/>
                </a:cubicBezTo>
                <a:cubicBezTo>
                  <a:pt x="461234" y="176145"/>
                  <a:pt x="395883" y="170465"/>
                  <a:pt x="476739" y="179621"/>
                </a:cubicBezTo>
              </a:path>
            </a:pathLst>
          </a:custGeom>
          <a:ln w="28575">
            <a:solidFill>
              <a:schemeClr val="accent5">
                <a:lumMod val="60000"/>
                <a:lumOff val="40000"/>
              </a:schemeClr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Freeform: Shape 96">
            <a:extLst>
              <a:ext uri="{FF2B5EF4-FFF2-40B4-BE49-F238E27FC236}">
                <a16:creationId xmlns:a16="http://schemas.microsoft.com/office/drawing/2014/main" id="{E4B84209-17A5-48FC-BD24-4D6E21D04ECA}"/>
              </a:ext>
            </a:extLst>
          </xdr:cNvPr>
          <xdr:cNvSpPr/>
        </xdr:nvSpPr>
        <xdr:spPr>
          <a:xfrm>
            <a:off x="4852525" y="2456497"/>
            <a:ext cx="462541" cy="631173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476739"/>
              <a:gd name="connsiteY0" fmla="*/ 7290 h 194188"/>
              <a:gd name="connsiteX1" fmla="*/ 212044 w 476739"/>
              <a:gd name="connsiteY1" fmla="*/ 38198 h 194188"/>
              <a:gd name="connsiteX2" fmla="*/ 348402 w 476739"/>
              <a:gd name="connsiteY2" fmla="*/ 174879 h 194188"/>
              <a:gd name="connsiteX3" fmla="*/ 476739 w 476739"/>
              <a:gd name="connsiteY3" fmla="*/ 186911 h 194188"/>
              <a:gd name="connsiteX0" fmla="*/ 0 w 476739"/>
              <a:gd name="connsiteY0" fmla="*/ 989 h 187887"/>
              <a:gd name="connsiteX1" fmla="*/ 212044 w 476739"/>
              <a:gd name="connsiteY1" fmla="*/ 31897 h 187887"/>
              <a:gd name="connsiteX2" fmla="*/ 348402 w 476739"/>
              <a:gd name="connsiteY2" fmla="*/ 168578 h 187887"/>
              <a:gd name="connsiteX3" fmla="*/ 476739 w 476739"/>
              <a:gd name="connsiteY3" fmla="*/ 180610 h 187887"/>
              <a:gd name="connsiteX0" fmla="*/ 0 w 476739"/>
              <a:gd name="connsiteY0" fmla="*/ 989 h 184064"/>
              <a:gd name="connsiteX1" fmla="*/ 212044 w 476739"/>
              <a:gd name="connsiteY1" fmla="*/ 31897 h 184064"/>
              <a:gd name="connsiteX2" fmla="*/ 348402 w 476739"/>
              <a:gd name="connsiteY2" fmla="*/ 168578 h 184064"/>
              <a:gd name="connsiteX3" fmla="*/ 476739 w 476739"/>
              <a:gd name="connsiteY3" fmla="*/ 180610 h 184064"/>
              <a:gd name="connsiteX0" fmla="*/ 0 w 476739"/>
              <a:gd name="connsiteY0" fmla="*/ 773 h 180409"/>
              <a:gd name="connsiteX1" fmla="*/ 212044 w 476739"/>
              <a:gd name="connsiteY1" fmla="*/ 31681 h 180409"/>
              <a:gd name="connsiteX2" fmla="*/ 310765 w 476739"/>
              <a:gd name="connsiteY2" fmla="*/ 145664 h 180409"/>
              <a:gd name="connsiteX3" fmla="*/ 476739 w 476739"/>
              <a:gd name="connsiteY3" fmla="*/ 180394 h 180409"/>
              <a:gd name="connsiteX0" fmla="*/ 0 w 476739"/>
              <a:gd name="connsiteY0" fmla="*/ 1144 h 180765"/>
              <a:gd name="connsiteX1" fmla="*/ 212044 w 476739"/>
              <a:gd name="connsiteY1" fmla="*/ 32052 h 180765"/>
              <a:gd name="connsiteX2" fmla="*/ 476739 w 476739"/>
              <a:gd name="connsiteY2" fmla="*/ 180765 h 180765"/>
              <a:gd name="connsiteX0" fmla="*/ 0 w 476739"/>
              <a:gd name="connsiteY0" fmla="*/ 172 h 179793"/>
              <a:gd name="connsiteX1" fmla="*/ 243136 w 476739"/>
              <a:gd name="connsiteY1" fmla="*/ 88443 h 179793"/>
              <a:gd name="connsiteX2" fmla="*/ 476739 w 476739"/>
              <a:gd name="connsiteY2" fmla="*/ 179793 h 179793"/>
              <a:gd name="connsiteX0" fmla="*/ 0 w 476739"/>
              <a:gd name="connsiteY0" fmla="*/ 167 h 179788"/>
              <a:gd name="connsiteX1" fmla="*/ 243136 w 476739"/>
              <a:gd name="connsiteY1" fmla="*/ 88438 h 179788"/>
              <a:gd name="connsiteX2" fmla="*/ 476739 w 476739"/>
              <a:gd name="connsiteY2" fmla="*/ 179788 h 179788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76739"/>
              <a:gd name="connsiteY0" fmla="*/ 0 h 179621"/>
              <a:gd name="connsiteX1" fmla="*/ 243136 w 476739"/>
              <a:gd name="connsiteY1" fmla="*/ 88271 h 179621"/>
              <a:gd name="connsiteX2" fmla="*/ 476739 w 476739"/>
              <a:gd name="connsiteY2" fmla="*/ 179621 h 179621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192258 w 425861"/>
              <a:gd name="connsiteY1" fmla="*/ 90009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203564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2373 w 425861"/>
              <a:gd name="connsiteY1" fmla="*/ 103046 h 181359"/>
              <a:gd name="connsiteX2" fmla="*/ 425861 w 425861"/>
              <a:gd name="connsiteY2" fmla="*/ 181359 h 181359"/>
              <a:gd name="connsiteX0" fmla="*/ 0 w 425861"/>
              <a:gd name="connsiteY0" fmla="*/ 0 h 181359"/>
              <a:gd name="connsiteX1" fmla="*/ 383748 w 425861"/>
              <a:gd name="connsiteY1" fmla="*/ 106724 h 181359"/>
              <a:gd name="connsiteX2" fmla="*/ 425861 w 425861"/>
              <a:gd name="connsiteY2" fmla="*/ 181359 h 181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425861" h="181359">
                <a:moveTo>
                  <a:pt x="0" y="0"/>
                </a:moveTo>
                <a:cubicBezTo>
                  <a:pt x="72321" y="10920"/>
                  <a:pt x="363649" y="39125"/>
                  <a:pt x="383748" y="106724"/>
                </a:cubicBezTo>
                <a:cubicBezTo>
                  <a:pt x="403847" y="174323"/>
                  <a:pt x="348103" y="179928"/>
                  <a:pt x="425861" y="181359"/>
                </a:cubicBezTo>
              </a:path>
            </a:pathLst>
          </a:custGeom>
          <a:ln w="9525">
            <a:solidFill>
              <a:schemeClr val="bg1"/>
            </a:solidFill>
            <a:prstDash val="solid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237898</xdr:colOff>
      <xdr:row>9</xdr:row>
      <xdr:rowOff>26438</xdr:rowOff>
    </xdr:from>
    <xdr:to>
      <xdr:col>8</xdr:col>
      <xdr:colOff>244342</xdr:colOff>
      <xdr:row>12</xdr:row>
      <xdr:rowOff>197275</xdr:rowOff>
    </xdr:to>
    <xdr:sp macro="" textlink="">
      <xdr:nvSpPr>
        <xdr:cNvPr id="98" name="Freeform: Shape 97">
          <a:extLst>
            <a:ext uri="{FF2B5EF4-FFF2-40B4-BE49-F238E27FC236}">
              <a16:creationId xmlns:a16="http://schemas.microsoft.com/office/drawing/2014/main" id="{27E39AD7-D018-481D-9E4D-1F89ACF50B90}"/>
            </a:ext>
          </a:extLst>
        </xdr:cNvPr>
        <xdr:cNvSpPr/>
      </xdr:nvSpPr>
      <xdr:spPr>
        <a:xfrm>
          <a:off x="4868953" y="1822853"/>
          <a:ext cx="1008474" cy="776627"/>
        </a:xfrm>
        <a:custGeom>
          <a:avLst/>
          <a:gdLst>
            <a:gd name="connsiteX0" fmla="*/ 0 w 489284"/>
            <a:gd name="connsiteY0" fmla="*/ 25134 h 206886"/>
            <a:gd name="connsiteX1" fmla="*/ 216568 w 489284"/>
            <a:gd name="connsiteY1" fmla="*/ 13102 h 206886"/>
            <a:gd name="connsiteX2" fmla="*/ 360947 w 489284"/>
            <a:gd name="connsiteY2" fmla="*/ 185555 h 206886"/>
            <a:gd name="connsiteX3" fmla="*/ 489284 w 489284"/>
            <a:gd name="connsiteY3" fmla="*/ 197587 h 206886"/>
            <a:gd name="connsiteX0" fmla="*/ 0 w 489284"/>
            <a:gd name="connsiteY0" fmla="*/ 8477 h 188206"/>
            <a:gd name="connsiteX1" fmla="*/ 224589 w 489284"/>
            <a:gd name="connsiteY1" fmla="*/ 32217 h 188206"/>
            <a:gd name="connsiteX2" fmla="*/ 360947 w 489284"/>
            <a:gd name="connsiteY2" fmla="*/ 168898 h 188206"/>
            <a:gd name="connsiteX3" fmla="*/ 489284 w 489284"/>
            <a:gd name="connsiteY3" fmla="*/ 180930 h 188206"/>
            <a:gd name="connsiteX0" fmla="*/ 0 w 476739"/>
            <a:gd name="connsiteY0" fmla="*/ 7290 h 194188"/>
            <a:gd name="connsiteX1" fmla="*/ 212044 w 476739"/>
            <a:gd name="connsiteY1" fmla="*/ 38198 h 194188"/>
            <a:gd name="connsiteX2" fmla="*/ 348402 w 476739"/>
            <a:gd name="connsiteY2" fmla="*/ 174879 h 194188"/>
            <a:gd name="connsiteX3" fmla="*/ 476739 w 476739"/>
            <a:gd name="connsiteY3" fmla="*/ 186911 h 194188"/>
            <a:gd name="connsiteX0" fmla="*/ 0 w 476739"/>
            <a:gd name="connsiteY0" fmla="*/ 989 h 187887"/>
            <a:gd name="connsiteX1" fmla="*/ 212044 w 476739"/>
            <a:gd name="connsiteY1" fmla="*/ 31897 h 187887"/>
            <a:gd name="connsiteX2" fmla="*/ 348402 w 476739"/>
            <a:gd name="connsiteY2" fmla="*/ 168578 h 187887"/>
            <a:gd name="connsiteX3" fmla="*/ 476739 w 476739"/>
            <a:gd name="connsiteY3" fmla="*/ 180610 h 187887"/>
            <a:gd name="connsiteX0" fmla="*/ 0 w 476739"/>
            <a:gd name="connsiteY0" fmla="*/ 989 h 184064"/>
            <a:gd name="connsiteX1" fmla="*/ 212044 w 476739"/>
            <a:gd name="connsiteY1" fmla="*/ 31897 h 184064"/>
            <a:gd name="connsiteX2" fmla="*/ 348402 w 476739"/>
            <a:gd name="connsiteY2" fmla="*/ 168578 h 184064"/>
            <a:gd name="connsiteX3" fmla="*/ 476739 w 476739"/>
            <a:gd name="connsiteY3" fmla="*/ 180610 h 184064"/>
            <a:gd name="connsiteX0" fmla="*/ 0 w 476739"/>
            <a:gd name="connsiteY0" fmla="*/ 773 h 180409"/>
            <a:gd name="connsiteX1" fmla="*/ 212044 w 476739"/>
            <a:gd name="connsiteY1" fmla="*/ 31681 h 180409"/>
            <a:gd name="connsiteX2" fmla="*/ 310765 w 476739"/>
            <a:gd name="connsiteY2" fmla="*/ 145664 h 180409"/>
            <a:gd name="connsiteX3" fmla="*/ 476739 w 476739"/>
            <a:gd name="connsiteY3" fmla="*/ 180394 h 180409"/>
            <a:gd name="connsiteX0" fmla="*/ 0 w 476739"/>
            <a:gd name="connsiteY0" fmla="*/ 1144 h 180765"/>
            <a:gd name="connsiteX1" fmla="*/ 212044 w 476739"/>
            <a:gd name="connsiteY1" fmla="*/ 32052 h 180765"/>
            <a:gd name="connsiteX2" fmla="*/ 476739 w 476739"/>
            <a:gd name="connsiteY2" fmla="*/ 180765 h 180765"/>
            <a:gd name="connsiteX0" fmla="*/ 0 w 213407"/>
            <a:gd name="connsiteY0" fmla="*/ 1479 h 200615"/>
            <a:gd name="connsiteX1" fmla="*/ 212044 w 213407"/>
            <a:gd name="connsiteY1" fmla="*/ 32387 h 200615"/>
            <a:gd name="connsiteX2" fmla="*/ 110501 w 213407"/>
            <a:gd name="connsiteY2" fmla="*/ 200615 h 200615"/>
            <a:gd name="connsiteX0" fmla="*/ 0 w 252206"/>
            <a:gd name="connsiteY0" fmla="*/ 1479 h 200634"/>
            <a:gd name="connsiteX1" fmla="*/ 212044 w 252206"/>
            <a:gd name="connsiteY1" fmla="*/ 32387 h 200634"/>
            <a:gd name="connsiteX2" fmla="*/ 110501 w 252206"/>
            <a:gd name="connsiteY2" fmla="*/ 200615 h 200634"/>
            <a:gd name="connsiteX0" fmla="*/ 843165 w 1096268"/>
            <a:gd name="connsiteY0" fmla="*/ 2053 h 224828"/>
            <a:gd name="connsiteX1" fmla="*/ 1055209 w 1096268"/>
            <a:gd name="connsiteY1" fmla="*/ 32961 h 224828"/>
            <a:gd name="connsiteX2" fmla="*/ 0 w 1096268"/>
            <a:gd name="connsiteY2" fmla="*/ 224812 h 224828"/>
            <a:gd name="connsiteX0" fmla="*/ 843165 w 1096268"/>
            <a:gd name="connsiteY0" fmla="*/ 2053 h 227100"/>
            <a:gd name="connsiteX1" fmla="*/ 1055209 w 1096268"/>
            <a:gd name="connsiteY1" fmla="*/ 32961 h 227100"/>
            <a:gd name="connsiteX2" fmla="*/ 0 w 1096268"/>
            <a:gd name="connsiteY2" fmla="*/ 224812 h 227100"/>
            <a:gd name="connsiteX0" fmla="*/ 843165 w 1065024"/>
            <a:gd name="connsiteY0" fmla="*/ 5350 h 230558"/>
            <a:gd name="connsiteX1" fmla="*/ 1055209 w 1065024"/>
            <a:gd name="connsiteY1" fmla="*/ 36258 h 230558"/>
            <a:gd name="connsiteX2" fmla="*/ 0 w 1065024"/>
            <a:gd name="connsiteY2" fmla="*/ 228109 h 230558"/>
            <a:gd name="connsiteX0" fmla="*/ 843165 w 1061943"/>
            <a:gd name="connsiteY0" fmla="*/ 253 h 226534"/>
            <a:gd name="connsiteX1" fmla="*/ 1051583 w 1061943"/>
            <a:gd name="connsiteY1" fmla="*/ 87651 h 226534"/>
            <a:gd name="connsiteX2" fmla="*/ 0 w 1061943"/>
            <a:gd name="connsiteY2" fmla="*/ 223012 h 226534"/>
            <a:gd name="connsiteX0" fmla="*/ 843165 w 1061943"/>
            <a:gd name="connsiteY0" fmla="*/ 12 h 226293"/>
            <a:gd name="connsiteX1" fmla="*/ 1051583 w 1061943"/>
            <a:gd name="connsiteY1" fmla="*/ 87410 h 226293"/>
            <a:gd name="connsiteX2" fmla="*/ 0 w 1061943"/>
            <a:gd name="connsiteY2" fmla="*/ 222771 h 2262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061943" h="226293">
              <a:moveTo>
                <a:pt x="843165" y="12"/>
              </a:moveTo>
              <a:cubicBezTo>
                <a:pt x="1061387" y="-762"/>
                <a:pt x="1057944" y="36932"/>
                <a:pt x="1051583" y="87410"/>
              </a:cubicBezTo>
              <a:cubicBezTo>
                <a:pt x="1045222" y="137888"/>
                <a:pt x="1261132" y="247252"/>
                <a:pt x="0" y="222771"/>
              </a:cubicBezTo>
            </a:path>
          </a:pathLst>
        </a:custGeom>
        <a:ln w="28575">
          <a:solidFill>
            <a:srgbClr val="7030A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2</xdr:row>
      <xdr:rowOff>19050</xdr:rowOff>
    </xdr:from>
    <xdr:to>
      <xdr:col>21</xdr:col>
      <xdr:colOff>2573177</xdr:colOff>
      <xdr:row>40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77A0BB-D712-421D-A9B5-5479843A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9559290"/>
          <a:ext cx="11741942" cy="77000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BB144F30-701F-4D4A-B96A-BBA21E96C80A}"/>
            </a:ext>
          </a:extLst>
        </xdr:cNvPr>
        <xdr:cNvGrpSpPr/>
      </xdr:nvGrpSpPr>
      <xdr:grpSpPr>
        <a:xfrm>
          <a:off x="14297498" y="982828"/>
          <a:ext cx="3476850" cy="5534391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F5F37184-A6A7-4C4E-9494-1699AE6501AB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1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7B35892F-F1BD-4AEC-84CB-155E9FDEB392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2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1BC8CE2-C1AF-4DB1-B718-053B683A0E33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16480-737F-4770-861B-74FC78380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2F5B10E-4D21-48BD-95E9-B66F39240E47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3554739-19E8-41A3-8687-C5F4A0D77F9D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869C348-8E23-4572-96FB-9C7226C318F5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E3AE09D-CE32-4E3A-9B21-6D363CC630C1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19D866D-4C08-434D-940E-B1F341713F84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E4F6883-26C8-4516-97BB-126469A60860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1DF7E68-AE87-4648-96C4-C0E5A77BB9E2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314BB47B-1CE3-4F21-A20F-BE8785F430C7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614A5146-B30F-49E6-AAE7-917FB53112DC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8E39E67-3657-4506-8391-9803004634C5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191273-E00C-442F-BDEA-BE59877130D1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75C9AE9-5EE0-4DD7-99D0-9DC72E7FD337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785D24D-8203-43E3-AFDB-547DDDFEBD70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51F81ED6-3C67-45ED-A4EE-8DD185E48F50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B2E483C-7954-4A72-BE7B-7C46B70B049B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1C95E7D4-FAC7-4EAF-95EE-B05DF187B514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6E0D008-7733-4229-83AD-3E3930E2F323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BA48E2-F881-49B0-9432-DCD7C0FE9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5E449B-0341-445E-A901-030ADB8B1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416EC2D-FFA9-405E-B537-CE8809757331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6A3729-A7DC-46EB-A27E-B1F95191A2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0C8E435-D257-46FE-B121-7DC07701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F4E9EE-B87C-4186-8BA2-711DBC8B2F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34</xdr:col>
      <xdr:colOff>70338</xdr:colOff>
      <xdr:row>26</xdr:row>
      <xdr:rowOff>191987</xdr:rowOff>
    </xdr:from>
    <xdr:to>
      <xdr:col>36</xdr:col>
      <xdr:colOff>153951</xdr:colOff>
      <xdr:row>27</xdr:row>
      <xdr:rowOff>117231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C8D43CD-B848-4D43-9A05-A4E9EDABAD22}"/>
            </a:ext>
          </a:extLst>
        </xdr:cNvPr>
        <xdr:cNvSpPr/>
      </xdr:nvSpPr>
      <xdr:spPr>
        <a:xfrm>
          <a:off x="16101646" y="5373587"/>
          <a:ext cx="470474" cy="124536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37</xdr:col>
      <xdr:colOff>167268</xdr:colOff>
      <xdr:row>26</xdr:row>
      <xdr:rowOff>191987</xdr:rowOff>
    </xdr:from>
    <xdr:to>
      <xdr:col>40</xdr:col>
      <xdr:colOff>77469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B59B1008-56C1-4BC7-90E8-77A9053A3616}"/>
            </a:ext>
          </a:extLst>
        </xdr:cNvPr>
        <xdr:cNvSpPr/>
      </xdr:nvSpPr>
      <xdr:spPr>
        <a:xfrm>
          <a:off x="16737980" y="5314114"/>
          <a:ext cx="478913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EBAF078B-65BD-4878-9E3A-41E645BED99D}"/>
            </a:ext>
          </a:extLst>
        </xdr:cNvPr>
        <xdr:cNvGrpSpPr/>
      </xdr:nvGrpSpPr>
      <xdr:grpSpPr>
        <a:xfrm>
          <a:off x="15358738" y="2866167"/>
          <a:ext cx="91440" cy="550194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36728D79-3857-4FF0-8392-095FCF205554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CE6858AB-B8B0-4DDF-82E5-FC4AD6E6E40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DA988E51-E4FC-4911-9C2D-9480829A1B61}"/>
            </a:ext>
          </a:extLst>
        </xdr:cNvPr>
        <xdr:cNvGrpSpPr/>
      </xdr:nvGrpSpPr>
      <xdr:grpSpPr>
        <a:xfrm>
          <a:off x="15472706" y="2866167"/>
          <a:ext cx="87630" cy="550194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CD916FE0-0CCE-4229-BA7A-59EB15BE6FF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214DB755-1D5D-405C-BDE6-D164F485C8B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ED48A650-F340-411E-AF57-547634503D80}"/>
            </a:ext>
          </a:extLst>
        </xdr:cNvPr>
        <xdr:cNvGrpSpPr/>
      </xdr:nvGrpSpPr>
      <xdr:grpSpPr>
        <a:xfrm>
          <a:off x="15595012" y="2866167"/>
          <a:ext cx="91440" cy="550194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DBF6758D-96F9-4A22-82F4-A6351A2A4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7BA10C07-5DF9-41A8-911B-398F1ABBDE47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16B808C-893C-41A2-B4DC-476B5A07ADFF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934BB4-7CE5-452E-B701-43FC50ABB5C3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15BC2D3-4207-4DA8-8E1B-86C6F3F02A36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FC7C4386-37E6-4427-94CA-10D5286167B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5528EA46-5F14-4B59-818A-AA284A950715}"/>
            </a:ext>
          </a:extLst>
        </xdr:cNvPr>
        <xdr:cNvGrpSpPr/>
      </xdr:nvGrpSpPr>
      <xdr:grpSpPr>
        <a:xfrm>
          <a:off x="15920805" y="2750570"/>
          <a:ext cx="87630" cy="548284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9B0059B2-E513-4C98-9D38-FCAC19A00A6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324C1D3-BC49-42F4-8CA4-947216A1F273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CB9D4594-290B-4FCF-A377-3F5D2EEFD188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1A924123-6134-4E3C-9522-A34FABBAB9AA}"/>
            </a:ext>
          </a:extLst>
        </xdr:cNvPr>
        <xdr:cNvGrpSpPr/>
      </xdr:nvGrpSpPr>
      <xdr:grpSpPr>
        <a:xfrm>
          <a:off x="16043615" y="2750553"/>
          <a:ext cx="91440" cy="548284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B4AE14AD-DF86-4AED-B8D8-47400882B32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8C34F852-B163-4C41-8B0A-BCFB286E2B3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9BC94BED-C5AC-4036-9FBB-A296F64CD4E4}"/>
            </a:ext>
          </a:extLst>
        </xdr:cNvPr>
        <xdr:cNvGrpSpPr/>
      </xdr:nvGrpSpPr>
      <xdr:grpSpPr>
        <a:xfrm>
          <a:off x="16166013" y="2750553"/>
          <a:ext cx="87630" cy="548284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F2DEBCA9-7B3F-487F-A969-D87AF6EC0A0C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9B3F40B4-E1C0-4A39-BD08-B1FB19C7AC6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65171</xdr:colOff>
      <xdr:row>13</xdr:row>
      <xdr:rowOff>155450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12A4BFF-BDE5-4D3B-A3C6-71DC63E35879}"/>
            </a:ext>
          </a:extLst>
        </xdr:cNvPr>
        <xdr:cNvCxnSpPr/>
      </xdr:nvCxnSpPr>
      <xdr:spPr>
        <a:xfrm>
          <a:off x="15245669" y="2762292"/>
          <a:ext cx="1037068" cy="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8D233F1-6E4D-434A-AF07-77122081FCA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58EE10E7-7BF2-4FD9-A510-C33BA3DA8E89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36</xdr:col>
      <xdr:colOff>90920</xdr:colOff>
      <xdr:row>25</xdr:row>
      <xdr:rowOff>90921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D554D73-D564-4636-B953-AABFED8AF40B}"/>
            </a:ext>
          </a:extLst>
        </xdr:cNvPr>
        <xdr:cNvCxnSpPr/>
      </xdr:nvCxnSpPr>
      <xdr:spPr>
        <a:xfrm>
          <a:off x="15543563" y="3563990"/>
          <a:ext cx="913039" cy="15059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173182</xdr:colOff>
      <xdr:row>24</xdr:row>
      <xdr:rowOff>56284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55C6C675-1CEC-49F1-B343-4020322ADF3E}"/>
            </a:ext>
          </a:extLst>
        </xdr:cNvPr>
        <xdr:cNvCxnSpPr/>
      </xdr:nvCxnSpPr>
      <xdr:spPr>
        <a:xfrm>
          <a:off x="15666547" y="3554465"/>
          <a:ext cx="1253317" cy="1281637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133954</xdr:colOff>
      <xdr:row>17</xdr:row>
      <xdr:rowOff>64781</xdr:rowOff>
    </xdr:from>
    <xdr:to>
      <xdr:col>35</xdr:col>
      <xdr:colOff>164523</xdr:colOff>
      <xdr:row>25</xdr:row>
      <xdr:rowOff>95250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6BAD13A7-208B-42B6-8375-539A02991A6D}"/>
            </a:ext>
          </a:extLst>
        </xdr:cNvPr>
        <xdr:cNvCxnSpPr/>
      </xdr:nvCxnSpPr>
      <xdr:spPr>
        <a:xfrm>
          <a:off x="16118636" y="3450486"/>
          <a:ext cx="221069" cy="162374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40</xdr:col>
      <xdr:colOff>12988</xdr:colOff>
      <xdr:row>26</xdr:row>
      <xdr:rowOff>116898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E76AABBF-5696-48FC-AD48-BF4C3E020261}"/>
            </a:ext>
          </a:extLst>
        </xdr:cNvPr>
        <xdr:cNvCxnSpPr/>
      </xdr:nvCxnSpPr>
      <xdr:spPr>
        <a:xfrm>
          <a:off x="16234939" y="3434444"/>
          <a:ext cx="905731" cy="186059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34</xdr:col>
      <xdr:colOff>116898</xdr:colOff>
      <xdr:row>25</xdr:row>
      <xdr:rowOff>112568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3973431-319F-4AC1-9BA1-51394C03FEF6}"/>
            </a:ext>
          </a:extLst>
        </xdr:cNvPr>
        <xdr:cNvCxnSpPr>
          <a:cxnSpLocks/>
        </xdr:cNvCxnSpPr>
      </xdr:nvCxnSpPr>
      <xdr:spPr>
        <a:xfrm>
          <a:off x="15212697" y="4950550"/>
          <a:ext cx="888883" cy="140995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34</xdr:col>
      <xdr:colOff>17318</xdr:colOff>
      <xdr:row>25</xdr:row>
      <xdr:rowOff>108239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D916373-729F-4E10-A1E5-FA064EA60B34}"/>
            </a:ext>
          </a:extLst>
        </xdr:cNvPr>
        <xdr:cNvCxnSpPr>
          <a:cxnSpLocks/>
        </xdr:cNvCxnSpPr>
      </xdr:nvCxnSpPr>
      <xdr:spPr>
        <a:xfrm>
          <a:off x="15212697" y="4853174"/>
          <a:ext cx="789303" cy="23404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41AAC2C-1C7E-4F6A-A445-82D00972D00A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37</xdr:col>
      <xdr:colOff>108238</xdr:colOff>
      <xdr:row>25</xdr:row>
      <xdr:rowOff>103909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C81DF7A7-2EC1-4DA0-8EBF-2445FC35AD35}"/>
            </a:ext>
          </a:extLst>
        </xdr:cNvPr>
        <xdr:cNvCxnSpPr>
          <a:cxnSpLocks/>
        </xdr:cNvCxnSpPr>
      </xdr:nvCxnSpPr>
      <xdr:spPr>
        <a:xfrm>
          <a:off x="15206376" y="4391349"/>
          <a:ext cx="1458044" cy="691537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38</xdr:col>
      <xdr:colOff>43295</xdr:colOff>
      <xdr:row>25</xdr:row>
      <xdr:rowOff>90921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A6F8E6CB-4E14-4464-9184-09C8EBD83835}"/>
            </a:ext>
          </a:extLst>
        </xdr:cNvPr>
        <xdr:cNvCxnSpPr>
          <a:cxnSpLocks/>
        </xdr:cNvCxnSpPr>
      </xdr:nvCxnSpPr>
      <xdr:spPr>
        <a:xfrm>
          <a:off x="15206376" y="4271240"/>
          <a:ext cx="1583601" cy="798658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C94B9C2-0658-42D2-9E09-DA60D099DDB6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D2137711-8113-4F73-8ACC-5F5D3DD25682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102746</xdr:colOff>
      <xdr:row>27</xdr:row>
      <xdr:rowOff>154069</xdr:rowOff>
    </xdr:from>
    <xdr:to>
      <xdr:col>36</xdr:col>
      <xdr:colOff>124204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A6827E24-3853-4D6B-A6C6-0C5717421240}"/>
            </a:ext>
          </a:extLst>
        </xdr:cNvPr>
        <xdr:cNvSpPr txBox="1"/>
      </xdr:nvSpPr>
      <xdr:spPr>
        <a:xfrm>
          <a:off x="15927384" y="5474931"/>
          <a:ext cx="59295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37</xdr:col>
      <xdr:colOff>30696</xdr:colOff>
      <xdr:row>27</xdr:row>
      <xdr:rowOff>148814</xdr:rowOff>
    </xdr:from>
    <xdr:to>
      <xdr:col>40</xdr:col>
      <xdr:colOff>85491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D6B7DAF8-1B65-4A96-AA65-B52603F3A0B5}"/>
            </a:ext>
          </a:extLst>
        </xdr:cNvPr>
        <xdr:cNvSpPr txBox="1"/>
      </xdr:nvSpPr>
      <xdr:spPr>
        <a:xfrm>
          <a:off x="16617334" y="5469676"/>
          <a:ext cx="62629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8F232F9E-8E03-4A2A-9C92-DEFAEF18D5F9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C3870236-A8A2-4D13-A552-8F18FA44A5D3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8758104-8FB2-4F47-BB32-24E20DE0F7A0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D6C5AE12-3FD9-4AB0-A55D-E2618858AB22}"/>
            </a:ext>
          </a:extLst>
        </xdr:cNvPr>
        <xdr:cNvSpPr txBox="1"/>
      </xdr:nvSpPr>
      <xdr:spPr>
        <a:xfrm>
          <a:off x="15125111" y="5554744"/>
          <a:ext cx="38964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56741165-D753-4D0C-8614-1F0AA3915092}"/>
            </a:ext>
          </a:extLst>
        </xdr:cNvPr>
        <xdr:cNvCxnSpPr/>
      </xdr:nvCxnSpPr>
      <xdr:spPr>
        <a:xfrm flipV="1">
          <a:off x="14805567" y="5721671"/>
          <a:ext cx="463008" cy="848256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75337</xdr:colOff>
      <xdr:row>27</xdr:row>
      <xdr:rowOff>320842</xdr:rowOff>
    </xdr:from>
    <xdr:to>
      <xdr:col>34</xdr:col>
      <xdr:colOff>182410</xdr:colOff>
      <xdr:row>28</xdr:row>
      <xdr:rowOff>73349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EA8E4B-923D-4D1C-820F-E1D3E0CC4C01}"/>
            </a:ext>
          </a:extLst>
        </xdr:cNvPr>
        <xdr:cNvCxnSpPr>
          <a:stCxn id="28" idx="3"/>
        </xdr:cNvCxnSpPr>
      </xdr:nvCxnSpPr>
      <xdr:spPr>
        <a:xfrm flipV="1">
          <a:off x="16090475" y="5641704"/>
          <a:ext cx="107073" cy="829817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84151</xdr:colOff>
      <xdr:row>27</xdr:row>
      <xdr:rowOff>316832</xdr:rowOff>
    </xdr:from>
    <xdr:to>
      <xdr:col>38</xdr:col>
      <xdr:colOff>87576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FC46A4C-86CE-4C1A-8498-5DA3DE03AE5A}"/>
            </a:ext>
          </a:extLst>
        </xdr:cNvPr>
        <xdr:cNvCxnSpPr/>
      </xdr:nvCxnSpPr>
      <xdr:spPr>
        <a:xfrm flipH="1" flipV="1">
          <a:off x="16861289" y="5637694"/>
          <a:ext cx="3425" cy="82738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35</xdr:col>
      <xdr:colOff>47625</xdr:colOff>
      <xdr:row>25</xdr:row>
      <xdr:rowOff>99580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CC933CD4-A29A-44E6-B547-C969C832D105}"/>
            </a:ext>
          </a:extLst>
        </xdr:cNvPr>
        <xdr:cNvCxnSpPr>
          <a:cxnSpLocks/>
        </xdr:cNvCxnSpPr>
      </xdr:nvCxnSpPr>
      <xdr:spPr>
        <a:xfrm>
          <a:off x="15206681" y="4732622"/>
          <a:ext cx="1016126" cy="345935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118241</xdr:colOff>
      <xdr:row>27</xdr:row>
      <xdr:rowOff>154069</xdr:rowOff>
    </xdr:from>
    <xdr:to>
      <xdr:col>32</xdr:col>
      <xdr:colOff>151017</xdr:colOff>
      <xdr:row>27</xdr:row>
      <xdr:rowOff>282467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C1819EDA-F00B-4BA0-A0BC-EF010AFFB9AE}"/>
            </a:ext>
          </a:extLst>
        </xdr:cNvPr>
        <xdr:cNvSpPr txBox="1"/>
      </xdr:nvSpPr>
      <xdr:spPr>
        <a:xfrm>
          <a:off x="15561879" y="5474931"/>
          <a:ext cx="223276" cy="12839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JoySW</a:t>
          </a:r>
        </a:p>
      </xdr:txBody>
    </xdr:sp>
    <xdr:clientData/>
  </xdr:twoCellAnchor>
  <xdr:twoCellAnchor editAs="oneCell">
    <xdr:from>
      <xdr:col>29</xdr:col>
      <xdr:colOff>164523</xdr:colOff>
      <xdr:row>14</xdr:row>
      <xdr:rowOff>56284</xdr:rowOff>
    </xdr:from>
    <xdr:to>
      <xdr:col>31</xdr:col>
      <xdr:colOff>116898</xdr:colOff>
      <xdr:row>25</xdr:row>
      <xdr:rowOff>103909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1D5F8877-6FE4-4836-B35A-367908C91FBF}"/>
            </a:ext>
          </a:extLst>
        </xdr:cNvPr>
        <xdr:cNvCxnSpPr/>
      </xdr:nvCxnSpPr>
      <xdr:spPr>
        <a:xfrm>
          <a:off x="15196705" y="2844511"/>
          <a:ext cx="333375" cy="2238375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38</xdr:col>
      <xdr:colOff>164523</xdr:colOff>
      <xdr:row>25</xdr:row>
      <xdr:rowOff>95250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96F4A6EA-0791-48CF-926B-356339146D02}"/>
            </a:ext>
          </a:extLst>
        </xdr:cNvPr>
        <xdr:cNvCxnSpPr>
          <a:cxnSpLocks/>
        </xdr:cNvCxnSpPr>
      </xdr:nvCxnSpPr>
      <xdr:spPr>
        <a:xfrm>
          <a:off x="15322430" y="4141263"/>
          <a:ext cx="1588775" cy="93296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32</xdr:col>
      <xdr:colOff>56284</xdr:colOff>
      <xdr:row>25</xdr:row>
      <xdr:rowOff>90921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A7792B7E-A1E9-4ECF-87C1-83FAFA9D6E2C}"/>
            </a:ext>
          </a:extLst>
        </xdr:cNvPr>
        <xdr:cNvCxnSpPr>
          <a:cxnSpLocks/>
        </xdr:cNvCxnSpPr>
      </xdr:nvCxnSpPr>
      <xdr:spPr>
        <a:xfrm>
          <a:off x="15320698" y="4030427"/>
          <a:ext cx="339268" cy="1039471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102636</xdr:colOff>
      <xdr:row>26</xdr:row>
      <xdr:rowOff>191987</xdr:rowOff>
    </xdr:from>
    <xdr:to>
      <xdr:col>33</xdr:col>
      <xdr:colOff>52551</xdr:colOff>
      <xdr:row>27</xdr:row>
      <xdr:rowOff>118241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1C17E62B-6F04-4740-BC85-CD086A39F7EA}"/>
            </a:ext>
          </a:extLst>
        </xdr:cNvPr>
        <xdr:cNvSpPr/>
      </xdr:nvSpPr>
      <xdr:spPr>
        <a:xfrm>
          <a:off x="15165274" y="5315780"/>
          <a:ext cx="711915" cy="12332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160193</xdr:colOff>
      <xdr:row>20</xdr:row>
      <xdr:rowOff>155863</xdr:rowOff>
    </xdr:from>
    <xdr:to>
      <xdr:col>38</xdr:col>
      <xdr:colOff>168853</xdr:colOff>
      <xdr:row>25</xdr:row>
      <xdr:rowOff>95250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32FFF5F6-85C6-4B21-909D-BF6BEE5A0053}"/>
            </a:ext>
          </a:extLst>
        </xdr:cNvPr>
        <xdr:cNvCxnSpPr>
          <a:cxnSpLocks/>
        </xdr:cNvCxnSpPr>
      </xdr:nvCxnSpPr>
      <xdr:spPr>
        <a:xfrm flipH="1">
          <a:off x="15763875" y="4139045"/>
          <a:ext cx="1151660" cy="9351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0</xdr:colOff>
      <xdr:row>0</xdr:row>
      <xdr:rowOff>125330</xdr:rowOff>
    </xdr:from>
    <xdr:to>
      <xdr:col>42</xdr:col>
      <xdr:colOff>120316</xdr:colOff>
      <xdr:row>4</xdr:row>
      <xdr:rowOff>150395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78B27EC-BA28-42DD-87F0-1AF3CCB5A441}"/>
            </a:ext>
          </a:extLst>
        </xdr:cNvPr>
        <xdr:cNvSpPr txBox="1"/>
      </xdr:nvSpPr>
      <xdr:spPr>
        <a:xfrm>
          <a:off x="14503066" y="125330"/>
          <a:ext cx="3168316" cy="8271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NOTE: Traces and Resistors are to be mounted on BOTTOM</a:t>
          </a:r>
          <a:r>
            <a:rPr lang="en-US" sz="1100" baseline="0"/>
            <a:t> of shield (between shield &amp; Arduino MEGA). This illustration is showing all connections as viewed from TOP.</a:t>
          </a:r>
          <a:endParaRPr lang="en-US" sz="1100"/>
        </a:p>
      </xdr:txBody>
    </xdr:sp>
    <xdr:clientData/>
  </xdr:twoCellAnchor>
  <xdr:twoCellAnchor editAs="oneCell">
    <xdr:from>
      <xdr:col>49</xdr:col>
      <xdr:colOff>90243</xdr:colOff>
      <xdr:row>27</xdr:row>
      <xdr:rowOff>16310</xdr:rowOff>
    </xdr:from>
    <xdr:to>
      <xdr:col>60</xdr:col>
      <xdr:colOff>161192</xdr:colOff>
      <xdr:row>27</xdr:row>
      <xdr:rowOff>212481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B338B19B-AF50-462A-B16A-5592E320D5DB}"/>
            </a:ext>
          </a:extLst>
        </xdr:cNvPr>
        <xdr:cNvSpPr/>
      </xdr:nvSpPr>
      <xdr:spPr>
        <a:xfrm>
          <a:off x="18979051" y="5357637"/>
          <a:ext cx="216644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- s/b JST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46</xdr:col>
      <xdr:colOff>81450</xdr:colOff>
      <xdr:row>27</xdr:row>
      <xdr:rowOff>989326</xdr:rowOff>
    </xdr:from>
    <xdr:to>
      <xdr:col>63</xdr:col>
      <xdr:colOff>73269</xdr:colOff>
      <xdr:row>28</xdr:row>
      <xdr:rowOff>108439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2827CE1A-54CC-4FE3-B90B-1F6D4CBC1519}"/>
            </a:ext>
          </a:extLst>
        </xdr:cNvPr>
        <xdr:cNvSpPr/>
      </xdr:nvSpPr>
      <xdr:spPr>
        <a:xfrm>
          <a:off x="18398758" y="6330653"/>
          <a:ext cx="3230319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62</xdr:col>
      <xdr:colOff>175636</xdr:colOff>
      <xdr:row>5</xdr:row>
      <xdr:rowOff>12978</xdr:rowOff>
    </xdr:from>
    <xdr:to>
      <xdr:col>63</xdr:col>
      <xdr:colOff>181307</xdr:colOff>
      <xdr:row>27</xdr:row>
      <xdr:rowOff>688730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A605BEEF-5971-4841-8527-EE5C11062826}"/>
            </a:ext>
          </a:extLst>
        </xdr:cNvPr>
        <xdr:cNvSpPr/>
      </xdr:nvSpPr>
      <xdr:spPr>
        <a:xfrm rot="16200000">
          <a:off x="19125058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  <xdr:twoCellAnchor editAs="oneCell">
    <xdr:from>
      <xdr:col>45</xdr:col>
      <xdr:colOff>146329</xdr:colOff>
      <xdr:row>5</xdr:row>
      <xdr:rowOff>12978</xdr:rowOff>
    </xdr:from>
    <xdr:to>
      <xdr:col>46</xdr:col>
      <xdr:colOff>152000</xdr:colOff>
      <xdr:row>27</xdr:row>
      <xdr:rowOff>688730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5830257B-2C58-4D3A-B0E7-F3A584797019}"/>
            </a:ext>
          </a:extLst>
        </xdr:cNvPr>
        <xdr:cNvSpPr/>
      </xdr:nvSpPr>
      <xdr:spPr>
        <a:xfrm rot="16200000">
          <a:off x="15857251" y="3417999"/>
          <a:ext cx="5027944" cy="196171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</a:t>
          </a:r>
          <a:r>
            <a:rPr lang="en-US" sz="1100" baseline="0">
              <a:solidFill>
                <a:sysClr val="windowText" lastClr="000000"/>
              </a:solidFill>
            </a:rPr>
            <a:t> HEADER or Connectors</a:t>
          </a:r>
          <a:r>
            <a:rPr lang="en-US" sz="1100">
              <a:solidFill>
                <a:sysClr val="windowText" lastClr="000000"/>
              </a:solidFill>
            </a:rPr>
            <a:t>&gt;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256135</xdr:colOff>
      <xdr:row>7</xdr:row>
      <xdr:rowOff>1247</xdr:rowOff>
    </xdr:from>
    <xdr:to>
      <xdr:col>28</xdr:col>
      <xdr:colOff>175846</xdr:colOff>
      <xdr:row>52</xdr:row>
      <xdr:rowOff>49545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DDF7EE-EB61-4144-AAC8-750C34565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alphaModFix amt="32000"/>
        </a:blip>
        <a:stretch>
          <a:fillRect/>
        </a:stretch>
      </xdr:blipFill>
      <xdr:spPr>
        <a:xfrm rot="5400000">
          <a:off x="27315232" y="3109730"/>
          <a:ext cx="8963698" cy="5520411"/>
        </a:xfrm>
        <a:prstGeom prst="rect">
          <a:avLst/>
        </a:prstGeom>
      </xdr:spPr>
    </xdr:pic>
    <xdr:clientData/>
  </xdr:twoCellAnchor>
  <xdr:twoCellAnchor editAs="oneCell">
    <xdr:from>
      <xdr:col>5</xdr:col>
      <xdr:colOff>130144</xdr:colOff>
      <xdr:row>60</xdr:row>
      <xdr:rowOff>4109</xdr:rowOff>
    </xdr:from>
    <xdr:to>
      <xdr:col>5</xdr:col>
      <xdr:colOff>163286</xdr:colOff>
      <xdr:row>73</xdr:row>
      <xdr:rowOff>21771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E8D9B5A-3155-4BA9-AA5B-E1150DC9DB17}"/>
            </a:ext>
          </a:extLst>
        </xdr:cNvPr>
        <xdr:cNvCxnSpPr/>
      </xdr:nvCxnSpPr>
      <xdr:spPr>
        <a:xfrm flipH="1" flipV="1">
          <a:off x="25611424" y="11891309"/>
          <a:ext cx="33142" cy="3896242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622077</xdr:colOff>
      <xdr:row>67</xdr:row>
      <xdr:rowOff>119837</xdr:rowOff>
    </xdr:from>
    <xdr:to>
      <xdr:col>4</xdr:col>
      <xdr:colOff>483544</xdr:colOff>
      <xdr:row>77</xdr:row>
      <xdr:rowOff>18234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DFA746-8D3E-4ED3-B5B7-385DDB93C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4973611">
          <a:off x="23082612" y="14364842"/>
          <a:ext cx="1879597" cy="2543707"/>
        </a:xfrm>
        <a:prstGeom prst="rect">
          <a:avLst/>
        </a:prstGeom>
      </xdr:spPr>
    </xdr:pic>
    <xdr:clientData/>
  </xdr:twoCellAnchor>
  <xdr:twoCellAnchor editAs="oneCell">
    <xdr:from>
      <xdr:col>13</xdr:col>
      <xdr:colOff>261528</xdr:colOff>
      <xdr:row>0</xdr:row>
      <xdr:rowOff>0</xdr:rowOff>
    </xdr:from>
    <xdr:to>
      <xdr:col>28</xdr:col>
      <xdr:colOff>138840</xdr:colOff>
      <xdr:row>6</xdr:row>
      <xdr:rowOff>138508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090F950-A1DC-4D58-A6B1-29726A348167}"/>
            </a:ext>
          </a:extLst>
        </xdr:cNvPr>
        <xdr:cNvSpPr txBox="1"/>
      </xdr:nvSpPr>
      <xdr:spPr>
        <a:xfrm>
          <a:off x="29042268" y="0"/>
          <a:ext cx="5478012" cy="1327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10</xdr:col>
      <xdr:colOff>105833</xdr:colOff>
      <xdr:row>28</xdr:row>
      <xdr:rowOff>107196</xdr:rowOff>
    </xdr:from>
    <xdr:to>
      <xdr:col>14</xdr:col>
      <xdr:colOff>187330</xdr:colOff>
      <xdr:row>62</xdr:row>
      <xdr:rowOff>505588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2DA2EEA-8896-4A74-9259-FE4C1BEE1824}"/>
            </a:ext>
          </a:extLst>
        </xdr:cNvPr>
        <xdr:cNvSpPr/>
      </xdr:nvSpPr>
      <xdr:spPr>
        <a:xfrm>
          <a:off x="27705473" y="5654556"/>
          <a:ext cx="1635977" cy="714209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365587</xdr:colOff>
      <xdr:row>27</xdr:row>
      <xdr:rowOff>54243</xdr:rowOff>
    </xdr:from>
    <xdr:to>
      <xdr:col>14</xdr:col>
      <xdr:colOff>151478</xdr:colOff>
      <xdr:row>62</xdr:row>
      <xdr:rowOff>494280</xdr:rowOff>
    </xdr:to>
    <xdr:sp macro="" textlink="">
      <xdr:nvSpPr>
        <xdr:cNvPr id="56" name="Freeform: Shape 55">
          <a:extLst>
            <a:ext uri="{FF2B5EF4-FFF2-40B4-BE49-F238E27FC236}">
              <a16:creationId xmlns:a16="http://schemas.microsoft.com/office/drawing/2014/main" id="{4F897A17-D855-46FA-BAFE-BECB68296B48}"/>
            </a:ext>
          </a:extLst>
        </xdr:cNvPr>
        <xdr:cNvSpPr/>
      </xdr:nvSpPr>
      <xdr:spPr>
        <a:xfrm>
          <a:off x="27561367" y="5403483"/>
          <a:ext cx="1744231" cy="73818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171450</xdr:colOff>
      <xdr:row>50</xdr:row>
      <xdr:rowOff>166256</xdr:rowOff>
    </xdr:from>
    <xdr:to>
      <xdr:col>18</xdr:col>
      <xdr:colOff>13854</xdr:colOff>
      <xdr:row>62</xdr:row>
      <xdr:rowOff>323850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8BBA36F8-B74A-41E2-9996-256E3B61C8C8}"/>
            </a:ext>
          </a:extLst>
        </xdr:cNvPr>
        <xdr:cNvSpPr/>
      </xdr:nvSpPr>
      <xdr:spPr>
        <a:xfrm flipH="1">
          <a:off x="28174950" y="10072256"/>
          <a:ext cx="2486544" cy="25426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38100</xdr:colOff>
      <xdr:row>50</xdr:row>
      <xdr:rowOff>152402</xdr:rowOff>
    </xdr:from>
    <xdr:to>
      <xdr:col>18</xdr:col>
      <xdr:colOff>249382</xdr:colOff>
      <xdr:row>62</xdr:row>
      <xdr:rowOff>419100</xdr:rowOff>
    </xdr:to>
    <xdr:sp macro="" textlink="">
      <xdr:nvSpPr>
        <xdr:cNvPr id="58" name="Freeform: Shape 57">
          <a:extLst>
            <a:ext uri="{FF2B5EF4-FFF2-40B4-BE49-F238E27FC236}">
              <a16:creationId xmlns:a16="http://schemas.microsoft.com/office/drawing/2014/main" id="{CE10D3CF-D5D8-4D2E-8318-A473C61B6BB5}"/>
            </a:ext>
          </a:extLst>
        </xdr:cNvPr>
        <xdr:cNvSpPr/>
      </xdr:nvSpPr>
      <xdr:spPr>
        <a:xfrm flipH="1">
          <a:off x="28445460" y="10058402"/>
          <a:ext cx="2451562" cy="265175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209358</xdr:colOff>
      <xdr:row>34</xdr:row>
      <xdr:rowOff>139665</xdr:rowOff>
    </xdr:from>
    <xdr:to>
      <xdr:col>21</xdr:col>
      <xdr:colOff>1261</xdr:colOff>
      <xdr:row>39</xdr:row>
      <xdr:rowOff>86034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5E28A04-FD71-4155-B1AA-09042F1429D9}"/>
            </a:ext>
          </a:extLst>
        </xdr:cNvPr>
        <xdr:cNvGrpSpPr/>
      </xdr:nvGrpSpPr>
      <xdr:grpSpPr>
        <a:xfrm>
          <a:off x="9532652" y="6997665"/>
          <a:ext cx="161697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8384E72A-754C-8A16-B5C5-FF00141917B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F4F0F8F3-91AF-AD81-E963-90534D0EE48D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128371</xdr:colOff>
      <xdr:row>39</xdr:row>
      <xdr:rowOff>7182</xdr:rowOff>
    </xdr:from>
    <xdr:to>
      <xdr:col>20</xdr:col>
      <xdr:colOff>116666</xdr:colOff>
      <xdr:row>39</xdr:row>
      <xdr:rowOff>166262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C6E5DC69-DFB3-4709-8FB0-DCD375EC39E9}"/>
            </a:ext>
          </a:extLst>
        </xdr:cNvPr>
        <xdr:cNvGrpSpPr/>
      </xdr:nvGrpSpPr>
      <xdr:grpSpPr>
        <a:xfrm rot="5400000">
          <a:off x="8811582" y="7404412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2343A7DC-E0D8-73F0-37E0-26D270207505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DFB138DB-F084-CBA8-722C-B6DF74D464B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327150</xdr:colOff>
      <xdr:row>31</xdr:row>
      <xdr:rowOff>84292</xdr:rowOff>
    </xdr:from>
    <xdr:to>
      <xdr:col>20</xdr:col>
      <xdr:colOff>94652</xdr:colOff>
      <xdr:row>32</xdr:row>
      <xdr:rowOff>46813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72D6BD84-3F3E-46CF-9665-98316FAB8DD6}"/>
            </a:ext>
          </a:extLst>
        </xdr:cNvPr>
        <xdr:cNvGrpSpPr/>
      </xdr:nvGrpSpPr>
      <xdr:grpSpPr>
        <a:xfrm rot="5400000">
          <a:off x="8897390" y="5980846"/>
          <a:ext cx="164227" cy="876884"/>
          <a:chOff x="22199528" y="2738836"/>
          <a:chExt cx="91440" cy="540278"/>
        </a:xfrm>
      </xdr:grpSpPr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031EEAE-A88C-2CCF-3618-676A03ADACD9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E096F0CA-C054-518F-1655-AF7F787301ED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313898</xdr:colOff>
      <xdr:row>32</xdr:row>
      <xdr:rowOff>77721</xdr:rowOff>
    </xdr:from>
    <xdr:to>
      <xdr:col>20</xdr:col>
      <xdr:colOff>94646</xdr:colOff>
      <xdr:row>33</xdr:row>
      <xdr:rowOff>40241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5874F4E2-8BBC-4BD8-A04E-5DFC0781C91F}"/>
            </a:ext>
          </a:extLst>
        </xdr:cNvPr>
        <xdr:cNvGrpSpPr/>
      </xdr:nvGrpSpPr>
      <xdr:grpSpPr>
        <a:xfrm rot="5400000">
          <a:off x="8890762" y="6169357"/>
          <a:ext cx="164226" cy="890130"/>
          <a:chOff x="22199528" y="2738839"/>
          <a:chExt cx="91440" cy="548497"/>
        </a:xfrm>
      </xdr:grpSpPr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18A84C41-B8A0-16F3-434D-79CCE4531A3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BF43A9F7-BC1A-1551-D6AD-E5B456310D8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141623</xdr:colOff>
      <xdr:row>33</xdr:row>
      <xdr:rowOff>64583</xdr:rowOff>
    </xdr:from>
    <xdr:to>
      <xdr:col>20</xdr:col>
      <xdr:colOff>94649</xdr:colOff>
      <xdr:row>34</xdr:row>
      <xdr:rowOff>27103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33A24ED7-0CE4-4B8A-B928-DBAB9B2D3DA4}"/>
            </a:ext>
          </a:extLst>
        </xdr:cNvPr>
        <xdr:cNvGrpSpPr/>
      </xdr:nvGrpSpPr>
      <xdr:grpSpPr>
        <a:xfrm rot="5400000">
          <a:off x="8804626" y="6271786"/>
          <a:ext cx="164226" cy="1062408"/>
          <a:chOff x="22199528" y="2738838"/>
          <a:chExt cx="91440" cy="655395"/>
        </a:xfrm>
      </xdr:grpSpPr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5486DCF4-AB58-9D83-A433-2DF29152041B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52F81F4B-EE39-0F35-CE3D-CC3DC95C1FB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123112</xdr:colOff>
      <xdr:row>38</xdr:row>
      <xdr:rowOff>13753</xdr:rowOff>
    </xdr:from>
    <xdr:to>
      <xdr:col>20</xdr:col>
      <xdr:colOff>121915</xdr:colOff>
      <xdr:row>38</xdr:row>
      <xdr:rowOff>172833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8C801200-C25D-4BE0-910E-9DEEE209EA82}"/>
            </a:ext>
          </a:extLst>
        </xdr:cNvPr>
        <xdr:cNvGrpSpPr/>
      </xdr:nvGrpSpPr>
      <xdr:grpSpPr>
        <a:xfrm rot="5400000">
          <a:off x="8811577" y="7204024"/>
          <a:ext cx="159080" cy="1108185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AC444BE5-C417-D3CA-249A-2287D78BFD42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900C3F5E-D7A7-5FE1-B5C6-214814C1AE1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17</xdr:col>
      <xdr:colOff>133626</xdr:colOff>
      <xdr:row>40</xdr:row>
      <xdr:rowOff>7183</xdr:rowOff>
    </xdr:from>
    <xdr:to>
      <xdr:col>20</xdr:col>
      <xdr:colOff>121921</xdr:colOff>
      <xdr:row>40</xdr:row>
      <xdr:rowOff>166263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78E88698-D3D2-45E1-9530-02BA687F19E4}"/>
            </a:ext>
          </a:extLst>
        </xdr:cNvPr>
        <xdr:cNvGrpSpPr/>
      </xdr:nvGrpSpPr>
      <xdr:grpSpPr>
        <a:xfrm rot="5400000">
          <a:off x="8816837" y="7606119"/>
          <a:ext cx="159080" cy="1097677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78" name="Straight Connector 77">
            <a:extLst>
              <a:ext uri="{FF2B5EF4-FFF2-40B4-BE49-F238E27FC236}">
                <a16:creationId xmlns:a16="http://schemas.microsoft.com/office/drawing/2014/main" id="{F67ADFBA-97A1-2154-FD6E-295AA6000106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6A4912C5-B119-4E93-1CCD-057B8C27898F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115942</xdr:colOff>
      <xdr:row>31</xdr:row>
      <xdr:rowOff>152400</xdr:rowOff>
    </xdr:from>
    <xdr:to>
      <xdr:col>20</xdr:col>
      <xdr:colOff>115942</xdr:colOff>
      <xdr:row>40</xdr:row>
      <xdr:rowOff>89338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07CBF4BF-DC27-4808-BFC8-33066A6290A6}"/>
            </a:ext>
          </a:extLst>
        </xdr:cNvPr>
        <xdr:cNvCxnSpPr/>
      </xdr:nvCxnSpPr>
      <xdr:spPr>
        <a:xfrm flipV="1">
          <a:off x="315103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58054</xdr:colOff>
      <xdr:row>34</xdr:row>
      <xdr:rowOff>53009</xdr:rowOff>
    </xdr:from>
    <xdr:to>
      <xdr:col>16</xdr:col>
      <xdr:colOff>256837</xdr:colOff>
      <xdr:row>41</xdr:row>
      <xdr:rowOff>178905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6773D56B-37D7-40D6-9DAC-B160679B51A7}"/>
            </a:ext>
          </a:extLst>
        </xdr:cNvPr>
        <xdr:cNvSpPr/>
      </xdr:nvSpPr>
      <xdr:spPr>
        <a:xfrm>
          <a:off x="299589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58054</xdr:colOff>
      <xdr:row>31</xdr:row>
      <xdr:rowOff>77458</xdr:rowOff>
    </xdr:from>
    <xdr:to>
      <xdr:col>16</xdr:col>
      <xdr:colOff>256837</xdr:colOff>
      <xdr:row>33</xdr:row>
      <xdr:rowOff>73573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8C7C14EA-6CCC-4760-AC63-AED84A517B9C}"/>
            </a:ext>
          </a:extLst>
        </xdr:cNvPr>
        <xdr:cNvSpPr/>
      </xdr:nvSpPr>
      <xdr:spPr>
        <a:xfrm>
          <a:off x="299589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31718</xdr:colOff>
      <xdr:row>41</xdr:row>
      <xdr:rowOff>161541</xdr:rowOff>
    </xdr:from>
    <xdr:to>
      <xdr:col>17</xdr:col>
      <xdr:colOff>230501</xdr:colOff>
      <xdr:row>43</xdr:row>
      <xdr:rowOff>157656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644D4C92-3F32-4079-A7EB-1A7E2E6806F5}"/>
            </a:ext>
          </a:extLst>
        </xdr:cNvPr>
        <xdr:cNvSpPr/>
      </xdr:nvSpPr>
      <xdr:spPr>
        <a:xfrm>
          <a:off x="303059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16677</xdr:colOff>
      <xdr:row>34</xdr:row>
      <xdr:rowOff>139665</xdr:rowOff>
    </xdr:from>
    <xdr:to>
      <xdr:col>21</xdr:col>
      <xdr:colOff>176672</xdr:colOff>
      <xdr:row>39</xdr:row>
      <xdr:rowOff>86034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5CC7644F-6AE0-4FA5-B3DE-1301F248DCD5}"/>
            </a:ext>
          </a:extLst>
        </xdr:cNvPr>
        <xdr:cNvGrpSpPr/>
      </xdr:nvGrpSpPr>
      <xdr:grpSpPr>
        <a:xfrm>
          <a:off x="9709765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5" name="Straight Connector 84">
            <a:extLst>
              <a:ext uri="{FF2B5EF4-FFF2-40B4-BE49-F238E27FC236}">
                <a16:creationId xmlns:a16="http://schemas.microsoft.com/office/drawing/2014/main" id="{0E4987F3-8DA8-5B1B-1885-FBA3AE3CC44D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FBCBCA59-ECDF-0CEC-5676-30F65524B588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21</xdr:col>
      <xdr:colOff>195352</xdr:colOff>
      <xdr:row>34</xdr:row>
      <xdr:rowOff>139665</xdr:rowOff>
    </xdr:from>
    <xdr:to>
      <xdr:col>21</xdr:col>
      <xdr:colOff>355347</xdr:colOff>
      <xdr:row>39</xdr:row>
      <xdr:rowOff>86034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95773716-D421-44DE-9987-8B707BB481B9}"/>
            </a:ext>
          </a:extLst>
        </xdr:cNvPr>
        <xdr:cNvGrpSpPr/>
      </xdr:nvGrpSpPr>
      <xdr:grpSpPr>
        <a:xfrm>
          <a:off x="9888440" y="6997665"/>
          <a:ext cx="159995" cy="954898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DA9122FF-B584-373D-D979-EFCB514ADC3B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9" name="TextBox 88">
            <a:extLst>
              <a:ext uri="{FF2B5EF4-FFF2-40B4-BE49-F238E27FC236}">
                <a16:creationId xmlns:a16="http://schemas.microsoft.com/office/drawing/2014/main" id="{6CB56A8D-009D-D875-3E38-1108EE04E77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20</xdr:col>
      <xdr:colOff>114031</xdr:colOff>
      <xdr:row>34</xdr:row>
      <xdr:rowOff>139667</xdr:rowOff>
    </xdr:from>
    <xdr:to>
      <xdr:col>21</xdr:col>
      <xdr:colOff>287236</xdr:colOff>
      <xdr:row>34</xdr:row>
      <xdr:rowOff>145299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926A1808-8D8A-4623-BAA1-A9B9F56D870A}"/>
            </a:ext>
          </a:extLst>
        </xdr:cNvPr>
        <xdr:cNvCxnSpPr/>
      </xdr:nvCxnSpPr>
      <xdr:spPr>
        <a:xfrm flipV="1">
          <a:off x="315084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136282</xdr:colOff>
      <xdr:row>41</xdr:row>
      <xdr:rowOff>81961</xdr:rowOff>
    </xdr:from>
    <xdr:to>
      <xdr:col>20</xdr:col>
      <xdr:colOff>135556</xdr:colOff>
      <xdr:row>43</xdr:row>
      <xdr:rowOff>17363</xdr:rowOff>
    </xdr:to>
    <xdr:sp macro="" textlink="">
      <xdr:nvSpPr>
        <xdr:cNvPr id="91" name="Freeform: Shape 90">
          <a:extLst>
            <a:ext uri="{FF2B5EF4-FFF2-40B4-BE49-F238E27FC236}">
              <a16:creationId xmlns:a16="http://schemas.microsoft.com/office/drawing/2014/main" id="{FF09CE7F-F317-443D-AE02-95636C8854C7}"/>
            </a:ext>
          </a:extLst>
        </xdr:cNvPr>
        <xdr:cNvSpPr/>
      </xdr:nvSpPr>
      <xdr:spPr>
        <a:xfrm flipH="1">
          <a:off x="304105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304882</xdr:colOff>
      <xdr:row>33</xdr:row>
      <xdr:rowOff>162815</xdr:rowOff>
    </xdr:from>
    <xdr:to>
      <xdr:col>24</xdr:col>
      <xdr:colOff>90025</xdr:colOff>
      <xdr:row>33</xdr:row>
      <xdr:rowOff>168070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F2519EB-09A4-4091-ACE8-F6427D859E37}"/>
            </a:ext>
          </a:extLst>
        </xdr:cNvPr>
        <xdr:cNvCxnSpPr/>
      </xdr:nvCxnSpPr>
      <xdr:spPr>
        <a:xfrm flipH="1" flipV="1">
          <a:off x="324460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163299</xdr:colOff>
      <xdr:row>41</xdr:row>
      <xdr:rowOff>161541</xdr:rowOff>
    </xdr:from>
    <xdr:to>
      <xdr:col>25</xdr:col>
      <xdr:colOff>364427</xdr:colOff>
      <xdr:row>43</xdr:row>
      <xdr:rowOff>157656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6CFA2DE9-B663-41D5-B48C-EBABC99CE21E}"/>
            </a:ext>
          </a:extLst>
        </xdr:cNvPr>
        <xdr:cNvSpPr/>
      </xdr:nvSpPr>
      <xdr:spPr>
        <a:xfrm>
          <a:off x="334245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223508</xdr:colOff>
      <xdr:row>33</xdr:row>
      <xdr:rowOff>157558</xdr:rowOff>
    </xdr:from>
    <xdr:to>
      <xdr:col>23</xdr:col>
      <xdr:colOff>10123</xdr:colOff>
      <xdr:row>38</xdr:row>
      <xdr:rowOff>103927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2D4AD2F9-810E-4D03-86C4-6A7D927EF5E2}"/>
            </a:ext>
          </a:extLst>
        </xdr:cNvPr>
        <xdr:cNvGrpSpPr/>
      </xdr:nvGrpSpPr>
      <xdr:grpSpPr>
        <a:xfrm>
          <a:off x="10286390" y="6813852"/>
          <a:ext cx="156409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5" name="Straight Connector 94">
            <a:extLst>
              <a:ext uri="{FF2B5EF4-FFF2-40B4-BE49-F238E27FC236}">
                <a16:creationId xmlns:a16="http://schemas.microsoft.com/office/drawing/2014/main" id="{030AC5AB-84A9-AE01-0144-D49A618949A6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6" name="TextBox 95">
            <a:extLst>
              <a:ext uri="{FF2B5EF4-FFF2-40B4-BE49-F238E27FC236}">
                <a16:creationId xmlns:a16="http://schemas.microsoft.com/office/drawing/2014/main" id="{7F124B18-2C82-D364-E4A9-A33733DF91F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23</xdr:col>
      <xdr:colOff>30827</xdr:colOff>
      <xdr:row>33</xdr:row>
      <xdr:rowOff>157558</xdr:rowOff>
    </xdr:from>
    <xdr:to>
      <xdr:col>23</xdr:col>
      <xdr:colOff>190822</xdr:colOff>
      <xdr:row>38</xdr:row>
      <xdr:rowOff>103927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40A00B9D-698E-406C-8DDE-613875B8E267}"/>
            </a:ext>
          </a:extLst>
        </xdr:cNvPr>
        <xdr:cNvGrpSpPr/>
      </xdr:nvGrpSpPr>
      <xdr:grpSpPr>
        <a:xfrm>
          <a:off x="10463503" y="6813852"/>
          <a:ext cx="159995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98" name="Straight Connector 97">
            <a:extLst>
              <a:ext uri="{FF2B5EF4-FFF2-40B4-BE49-F238E27FC236}">
                <a16:creationId xmlns:a16="http://schemas.microsoft.com/office/drawing/2014/main" id="{3C508493-3899-D8E3-61BA-A693E998D04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9" name="TextBox 98">
            <a:extLst>
              <a:ext uri="{FF2B5EF4-FFF2-40B4-BE49-F238E27FC236}">
                <a16:creationId xmlns:a16="http://schemas.microsoft.com/office/drawing/2014/main" id="{4986E098-4A62-7177-29BC-C9EA04337E5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23</xdr:col>
      <xdr:colOff>209502</xdr:colOff>
      <xdr:row>33</xdr:row>
      <xdr:rowOff>157558</xdr:rowOff>
    </xdr:from>
    <xdr:to>
      <xdr:col>24</xdr:col>
      <xdr:colOff>1727</xdr:colOff>
      <xdr:row>38</xdr:row>
      <xdr:rowOff>103927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5FA46930-5C37-4F63-BB73-ADA2F901982D}"/>
            </a:ext>
          </a:extLst>
        </xdr:cNvPr>
        <xdr:cNvGrpSpPr/>
      </xdr:nvGrpSpPr>
      <xdr:grpSpPr>
        <a:xfrm>
          <a:off x="10642178" y="6813852"/>
          <a:ext cx="162020" cy="954899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101" name="Straight Connector 100">
            <a:extLst>
              <a:ext uri="{FF2B5EF4-FFF2-40B4-BE49-F238E27FC236}">
                <a16:creationId xmlns:a16="http://schemas.microsoft.com/office/drawing/2014/main" id="{E3D71C2B-AEDA-6C05-9066-647CD84DDD3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C40D422D-7274-EAA8-9B3C-986D4568A177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20</xdr:col>
      <xdr:colOff>312019</xdr:colOff>
      <xdr:row>38</xdr:row>
      <xdr:rowOff>96253</xdr:rowOff>
    </xdr:from>
    <xdr:to>
      <xdr:col>22</xdr:col>
      <xdr:colOff>290730</xdr:colOff>
      <xdr:row>43</xdr:row>
      <xdr:rowOff>60158</xdr:rowOff>
    </xdr:to>
    <xdr:sp macro="" textlink="">
      <xdr:nvSpPr>
        <xdr:cNvPr id="103" name="Freeform: Shape 102">
          <a:extLst>
            <a:ext uri="{FF2B5EF4-FFF2-40B4-BE49-F238E27FC236}">
              <a16:creationId xmlns:a16="http://schemas.microsoft.com/office/drawing/2014/main" id="{6D724264-F36A-4939-AB86-BC51DCB43C94}"/>
            </a:ext>
          </a:extLst>
        </xdr:cNvPr>
        <xdr:cNvSpPr/>
      </xdr:nvSpPr>
      <xdr:spPr>
        <a:xfrm flipH="1">
          <a:off x="317064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115102</xdr:colOff>
      <xdr:row>38</xdr:row>
      <xdr:rowOff>94629</xdr:rowOff>
    </xdr:from>
    <xdr:to>
      <xdr:col>23</xdr:col>
      <xdr:colOff>110781</xdr:colOff>
      <xdr:row>43</xdr:row>
      <xdr:rowOff>56147</xdr:rowOff>
    </xdr:to>
    <xdr:sp macro="" textlink="">
      <xdr:nvSpPr>
        <xdr:cNvPr id="104" name="Freeform: Shape 103">
          <a:extLst>
            <a:ext uri="{FF2B5EF4-FFF2-40B4-BE49-F238E27FC236}">
              <a16:creationId xmlns:a16="http://schemas.microsoft.com/office/drawing/2014/main" id="{A0F86B28-805C-4CF1-8DB9-5F9685A14D0B}"/>
            </a:ext>
          </a:extLst>
        </xdr:cNvPr>
        <xdr:cNvSpPr/>
      </xdr:nvSpPr>
      <xdr:spPr>
        <a:xfrm flipH="1">
          <a:off x="318828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307606</xdr:colOff>
      <xdr:row>38</xdr:row>
      <xdr:rowOff>96253</xdr:rowOff>
    </xdr:from>
    <xdr:to>
      <xdr:col>23</xdr:col>
      <xdr:colOff>292486</xdr:colOff>
      <xdr:row>43</xdr:row>
      <xdr:rowOff>64168</xdr:rowOff>
    </xdr:to>
    <xdr:sp macro="" textlink="">
      <xdr:nvSpPr>
        <xdr:cNvPr id="105" name="Freeform: Shape 104">
          <a:extLst>
            <a:ext uri="{FF2B5EF4-FFF2-40B4-BE49-F238E27FC236}">
              <a16:creationId xmlns:a16="http://schemas.microsoft.com/office/drawing/2014/main" id="{C4A452F9-E8FA-4B22-83C6-BC82F12A0DA6}"/>
            </a:ext>
          </a:extLst>
        </xdr:cNvPr>
        <xdr:cNvSpPr/>
      </xdr:nvSpPr>
      <xdr:spPr>
        <a:xfrm flipH="1">
          <a:off x="320753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24</xdr:col>
      <xdr:colOff>91440</xdr:colOff>
      <xdr:row>33</xdr:row>
      <xdr:rowOff>164432</xdr:rowOff>
    </xdr:from>
    <xdr:to>
      <xdr:col>25</xdr:col>
      <xdr:colOff>251012</xdr:colOff>
      <xdr:row>42</xdr:row>
      <xdr:rowOff>35859</xdr:rowOff>
    </xdr:to>
    <xdr:sp macro="" textlink="">
      <xdr:nvSpPr>
        <xdr:cNvPr id="106" name="Freeform: Shape 105">
          <a:extLst>
            <a:ext uri="{FF2B5EF4-FFF2-40B4-BE49-F238E27FC236}">
              <a16:creationId xmlns:a16="http://schemas.microsoft.com/office/drawing/2014/main" id="{170BB46D-BB04-442B-8B77-1768F09FCF6E}"/>
            </a:ext>
          </a:extLst>
        </xdr:cNvPr>
        <xdr:cNvSpPr/>
      </xdr:nvSpPr>
      <xdr:spPr>
        <a:xfrm>
          <a:off x="32979360" y="6702392"/>
          <a:ext cx="532952" cy="165450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60810</xdr:colOff>
      <xdr:row>62</xdr:row>
      <xdr:rowOff>323850</xdr:rowOff>
    </xdr:from>
    <xdr:to>
      <xdr:col>28</xdr:col>
      <xdr:colOff>309933</xdr:colOff>
      <xdr:row>106</xdr:row>
      <xdr:rowOff>90558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3F860EF8-D580-4AA2-8D45-D17FEB7EF7C7}"/>
            </a:ext>
          </a:extLst>
        </xdr:cNvPr>
        <xdr:cNvGrpSpPr/>
      </xdr:nvGrpSpPr>
      <xdr:grpSpPr>
        <a:xfrm>
          <a:off x="5618928" y="12840821"/>
          <a:ext cx="6972652" cy="9919237"/>
          <a:chOff x="33083162" y="7381277"/>
          <a:chExt cx="7030882" cy="9681247"/>
        </a:xfrm>
      </xdr:grpSpPr>
      <xdr:grpSp>
        <xdr:nvGrpSpPr>
          <xdr:cNvPr id="108" name="Group 107">
            <a:extLst>
              <a:ext uri="{FF2B5EF4-FFF2-40B4-BE49-F238E27FC236}">
                <a16:creationId xmlns:a16="http://schemas.microsoft.com/office/drawing/2014/main" id="{2892C64D-5582-D261-3141-8112898CDF52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549CD2B1-EAB3-EC50-C4B4-A02D42477DC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E286D649-73CA-D332-0D9A-8DE497E3047F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EF8F5494-3EF1-1B86-E8F6-CD030B0776E5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A9613D7E-B4C9-A5E8-77D9-14A8923DE395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Straight Connector 118">
              <a:extLst>
                <a:ext uri="{FF2B5EF4-FFF2-40B4-BE49-F238E27FC236}">
                  <a16:creationId xmlns:a16="http://schemas.microsoft.com/office/drawing/2014/main" id="{1D64E41C-5F32-643F-A864-53A5F80E2CBB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Connector 119">
              <a:extLst>
                <a:ext uri="{FF2B5EF4-FFF2-40B4-BE49-F238E27FC236}">
                  <a16:creationId xmlns:a16="http://schemas.microsoft.com/office/drawing/2014/main" id="{5CB02CFA-9E69-7CAE-0C49-7861408B0995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Straight Connector 120">
              <a:extLst>
                <a:ext uri="{FF2B5EF4-FFF2-40B4-BE49-F238E27FC236}">
                  <a16:creationId xmlns:a16="http://schemas.microsoft.com/office/drawing/2014/main" id="{3C210157-4770-6649-3974-762ABA6F80B1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2" name="Straight Connector 121">
              <a:extLst>
                <a:ext uri="{FF2B5EF4-FFF2-40B4-BE49-F238E27FC236}">
                  <a16:creationId xmlns:a16="http://schemas.microsoft.com/office/drawing/2014/main" id="{EFB6CCF8-ACB6-3ED3-C7EC-E8104AC70060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3" name="Straight Connector 122">
              <a:extLst>
                <a:ext uri="{FF2B5EF4-FFF2-40B4-BE49-F238E27FC236}">
                  <a16:creationId xmlns:a16="http://schemas.microsoft.com/office/drawing/2014/main" id="{D0D014AD-70FD-80A2-0DF6-55B8E2650DEF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" name="Straight Connector 123">
              <a:extLst>
                <a:ext uri="{FF2B5EF4-FFF2-40B4-BE49-F238E27FC236}">
                  <a16:creationId xmlns:a16="http://schemas.microsoft.com/office/drawing/2014/main" id="{593DFC25-D2DA-8D68-073B-7B9FCD609A21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" name="Straight Connector 124">
              <a:extLst>
                <a:ext uri="{FF2B5EF4-FFF2-40B4-BE49-F238E27FC236}">
                  <a16:creationId xmlns:a16="http://schemas.microsoft.com/office/drawing/2014/main" id="{35C64825-C1B4-DC1B-F8ED-42A27374B6E3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13236C19-6397-60EF-3ACC-F4A37D2480A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F6DF7125-DA0E-3CA2-1036-6B2E2283C1F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28" name="TextBox 127">
              <a:extLst>
                <a:ext uri="{FF2B5EF4-FFF2-40B4-BE49-F238E27FC236}">
                  <a16:creationId xmlns:a16="http://schemas.microsoft.com/office/drawing/2014/main" id="{53E5C8D1-DED2-B924-5B5D-24CC21E4FF2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09" name="Straight Connector 108">
            <a:extLst>
              <a:ext uri="{FF2B5EF4-FFF2-40B4-BE49-F238E27FC236}">
                <a16:creationId xmlns:a16="http://schemas.microsoft.com/office/drawing/2014/main" id="{68A4A49E-834A-464B-6D1A-7F159CA1DFE9}"/>
              </a:ext>
            </a:extLst>
          </xdr:cNvPr>
          <xdr:cNvCxnSpPr>
            <a:stCxn id="55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762C248-C75F-D9A4-5806-665D249F06D8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5B52EE8C-93B0-F7D5-D9AD-FB4177B48819}"/>
              </a:ext>
            </a:extLst>
          </xdr:cNvPr>
          <xdr:cNvCxnSpPr>
            <a:stCxn id="57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Connector 111">
            <a:extLst>
              <a:ext uri="{FF2B5EF4-FFF2-40B4-BE49-F238E27FC236}">
                <a16:creationId xmlns:a16="http://schemas.microsoft.com/office/drawing/2014/main" id="{205FDC6B-883A-C370-DE4C-1F4AA4A0C4F4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475BEE1A-1018-1921-3F55-370F1A30A80E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6100129B-FFF6-B1D3-7145-A62A300A6D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232282</xdr:colOff>
      <xdr:row>36</xdr:row>
      <xdr:rowOff>97185</xdr:rowOff>
    </xdr:from>
    <xdr:to>
      <xdr:col>18</xdr:col>
      <xdr:colOff>5451</xdr:colOff>
      <xdr:row>60</xdr:row>
      <xdr:rowOff>90987</xdr:rowOff>
    </xdr:to>
    <xdr:sp macro="" textlink="">
      <xdr:nvSpPr>
        <xdr:cNvPr id="129" name="Freeform: Shape 128">
          <a:extLst>
            <a:ext uri="{FF2B5EF4-FFF2-40B4-BE49-F238E27FC236}">
              <a16:creationId xmlns:a16="http://schemas.microsoft.com/office/drawing/2014/main" id="{B3455403-FBFA-435A-A8A4-A5DA081F0130}"/>
            </a:ext>
          </a:extLst>
        </xdr:cNvPr>
        <xdr:cNvSpPr/>
      </xdr:nvSpPr>
      <xdr:spPr>
        <a:xfrm>
          <a:off x="28235782" y="7229505"/>
          <a:ext cx="2417309" cy="47486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79421</xdr:colOff>
      <xdr:row>34</xdr:row>
      <xdr:rowOff>19237</xdr:rowOff>
    </xdr:from>
    <xdr:to>
      <xdr:col>18</xdr:col>
      <xdr:colOff>275390</xdr:colOff>
      <xdr:row>60</xdr:row>
      <xdr:rowOff>128671</xdr:rowOff>
    </xdr:to>
    <xdr:sp macro="" textlink="">
      <xdr:nvSpPr>
        <xdr:cNvPr id="130" name="Freeform: Shape 129">
          <a:extLst>
            <a:ext uri="{FF2B5EF4-FFF2-40B4-BE49-F238E27FC236}">
              <a16:creationId xmlns:a16="http://schemas.microsoft.com/office/drawing/2014/main" id="{777E8917-C70C-486B-99A8-15B80DC2FEF1}"/>
            </a:ext>
          </a:extLst>
        </xdr:cNvPr>
        <xdr:cNvSpPr/>
      </xdr:nvSpPr>
      <xdr:spPr>
        <a:xfrm>
          <a:off x="28082921" y="6755317"/>
          <a:ext cx="2840109" cy="526055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18</xdr:col>
      <xdr:colOff>130629</xdr:colOff>
      <xdr:row>50</xdr:row>
      <xdr:rowOff>163286</xdr:rowOff>
    </xdr:from>
    <xdr:to>
      <xdr:col>19</xdr:col>
      <xdr:colOff>152399</xdr:colOff>
      <xdr:row>60</xdr:row>
      <xdr:rowOff>65315</xdr:rowOff>
    </xdr:to>
    <xdr:sp macro="" textlink="">
      <xdr:nvSpPr>
        <xdr:cNvPr id="131" name="Freeform: Shape 130">
          <a:extLst>
            <a:ext uri="{FF2B5EF4-FFF2-40B4-BE49-F238E27FC236}">
              <a16:creationId xmlns:a16="http://schemas.microsoft.com/office/drawing/2014/main" id="{3E917109-7D6F-446C-A99F-D18A0955EDC2}"/>
            </a:ext>
          </a:extLst>
        </xdr:cNvPr>
        <xdr:cNvSpPr/>
      </xdr:nvSpPr>
      <xdr:spPr>
        <a:xfrm>
          <a:off x="30778269" y="10069286"/>
          <a:ext cx="395150" cy="188322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54429</xdr:colOff>
      <xdr:row>50</xdr:row>
      <xdr:rowOff>138545</xdr:rowOff>
    </xdr:from>
    <xdr:to>
      <xdr:col>20</xdr:col>
      <xdr:colOff>13854</xdr:colOff>
      <xdr:row>60</xdr:row>
      <xdr:rowOff>163286</xdr:rowOff>
    </xdr:to>
    <xdr:sp macro="" textlink="">
      <xdr:nvSpPr>
        <xdr:cNvPr id="132" name="Freeform: Shape 131">
          <a:extLst>
            <a:ext uri="{FF2B5EF4-FFF2-40B4-BE49-F238E27FC236}">
              <a16:creationId xmlns:a16="http://schemas.microsoft.com/office/drawing/2014/main" id="{F59EADC2-D386-4A9A-B439-3F8584CE53C3}"/>
            </a:ext>
          </a:extLst>
        </xdr:cNvPr>
        <xdr:cNvSpPr/>
      </xdr:nvSpPr>
      <xdr:spPr>
        <a:xfrm flipH="1">
          <a:off x="31075449" y="10044545"/>
          <a:ext cx="332805" cy="200594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219484</xdr:colOff>
      <xdr:row>59</xdr:row>
      <xdr:rowOff>194836</xdr:rowOff>
    </xdr:from>
    <xdr:to>
      <xdr:col>44</xdr:col>
      <xdr:colOff>460482</xdr:colOff>
      <xdr:row>82</xdr:row>
      <xdr:rowOff>48064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CA6046C6-E180-4657-A4E7-03B9B93F3C35}"/>
            </a:ext>
          </a:extLst>
        </xdr:cNvPr>
        <xdr:cNvGrpSpPr/>
      </xdr:nvGrpSpPr>
      <xdr:grpSpPr>
        <a:xfrm>
          <a:off x="8063602" y="12095483"/>
          <a:ext cx="14394027" cy="5781140"/>
          <a:chOff x="29798939" y="12368825"/>
          <a:chExt cx="14348389" cy="5635769"/>
        </a:xfrm>
      </xdr:grpSpPr>
      <xdr:grpSp>
        <xdr:nvGrpSpPr>
          <xdr:cNvPr id="134" name="Group 133">
            <a:extLst>
              <a:ext uri="{FF2B5EF4-FFF2-40B4-BE49-F238E27FC236}">
                <a16:creationId xmlns:a16="http://schemas.microsoft.com/office/drawing/2014/main" id="{538AB813-7CC4-3305-F780-7D5CD54C2873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142" name="Picture 141">
              <a:extLst>
                <a:ext uri="{FF2B5EF4-FFF2-40B4-BE49-F238E27FC236}">
                  <a16:creationId xmlns:a16="http://schemas.microsoft.com/office/drawing/2014/main" id="{24DDCD60-48EF-3200-7A45-F118B3BD0FF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43" name="Straight Connector 142">
              <a:extLst>
                <a:ext uri="{FF2B5EF4-FFF2-40B4-BE49-F238E27FC236}">
                  <a16:creationId xmlns:a16="http://schemas.microsoft.com/office/drawing/2014/main" id="{BCBC773F-28A7-1BCA-E1F8-55D29418CB01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4" name="Straight Connector 143">
              <a:extLst>
                <a:ext uri="{FF2B5EF4-FFF2-40B4-BE49-F238E27FC236}">
                  <a16:creationId xmlns:a16="http://schemas.microsoft.com/office/drawing/2014/main" id="{BF28A2CE-E866-9477-333D-597B4EE03BBE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5" name="Straight Connector 144">
              <a:extLst>
                <a:ext uri="{FF2B5EF4-FFF2-40B4-BE49-F238E27FC236}">
                  <a16:creationId xmlns:a16="http://schemas.microsoft.com/office/drawing/2014/main" id="{7CDF0605-CA36-F1EF-2600-CAD563939E25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6" name="Straight Connector 145">
              <a:extLst>
                <a:ext uri="{FF2B5EF4-FFF2-40B4-BE49-F238E27FC236}">
                  <a16:creationId xmlns:a16="http://schemas.microsoft.com/office/drawing/2014/main" id="{0A60BA88-5224-7FB0-5181-1FB318A309C1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7" name="Straight Connector 146">
              <a:extLst>
                <a:ext uri="{FF2B5EF4-FFF2-40B4-BE49-F238E27FC236}">
                  <a16:creationId xmlns:a16="http://schemas.microsoft.com/office/drawing/2014/main" id="{B948E5B5-81E4-5EEE-1AAF-C535715D83D4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8" name="Straight Connector 147">
              <a:extLst>
                <a:ext uri="{FF2B5EF4-FFF2-40B4-BE49-F238E27FC236}">
                  <a16:creationId xmlns:a16="http://schemas.microsoft.com/office/drawing/2014/main" id="{D3E6BF3E-8658-8C06-77D7-50D73F0BC8C7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49" name="Straight Connector 148">
              <a:extLst>
                <a:ext uri="{FF2B5EF4-FFF2-40B4-BE49-F238E27FC236}">
                  <a16:creationId xmlns:a16="http://schemas.microsoft.com/office/drawing/2014/main" id="{9FD08D3E-947C-8338-7E0A-4F1C8E5040C8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0" name="Straight Connector 149">
              <a:extLst>
                <a:ext uri="{FF2B5EF4-FFF2-40B4-BE49-F238E27FC236}">
                  <a16:creationId xmlns:a16="http://schemas.microsoft.com/office/drawing/2014/main" id="{1CCE6F12-6865-3936-FB8F-68E66404DE63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9D98D64F-D55F-EF59-E67F-71ACC9B4CEC2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52" name="Straight Connector 151">
              <a:extLst>
                <a:ext uri="{FF2B5EF4-FFF2-40B4-BE49-F238E27FC236}">
                  <a16:creationId xmlns:a16="http://schemas.microsoft.com/office/drawing/2014/main" id="{7D15950D-854D-CF19-841A-97330401AE4F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53" name="Picture 152">
              <a:extLst>
                <a:ext uri="{FF2B5EF4-FFF2-40B4-BE49-F238E27FC236}">
                  <a16:creationId xmlns:a16="http://schemas.microsoft.com/office/drawing/2014/main" id="{FF817C5B-4317-675B-CD60-A650A3FF3E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020C2C0C-8DEB-B347-30A7-0EBC9C303857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21937CA4-C46D-EE7D-276E-938F5B72C727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3B29C7DA-2949-1FAD-4609-4497FA40FBB6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640A9158-4E35-A8B3-F801-4DEBC4CD6BA5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BF40F72D-030A-CEE1-1C73-20BCFEF0B006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8" name="TextBox 137">
            <a:extLst>
              <a:ext uri="{FF2B5EF4-FFF2-40B4-BE49-F238E27FC236}">
                <a16:creationId xmlns:a16="http://schemas.microsoft.com/office/drawing/2014/main" id="{38996DB7-93AA-F55F-3860-B66D875B7B47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139" name="Straight Connector 138">
            <a:extLst>
              <a:ext uri="{FF2B5EF4-FFF2-40B4-BE49-F238E27FC236}">
                <a16:creationId xmlns:a16="http://schemas.microsoft.com/office/drawing/2014/main" id="{3ADFEC0F-A7A2-AE1F-BB2F-FB0AC1348D44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FBD0EBD2-6351-B5FD-F025-5E25D10481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141" name="Picture 140">
            <a:extLst>
              <a:ext uri="{FF2B5EF4-FFF2-40B4-BE49-F238E27FC236}">
                <a16:creationId xmlns:a16="http://schemas.microsoft.com/office/drawing/2014/main" id="{EA1C9B3C-F261-B87B-6BD3-F2A617BB832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20</xdr:col>
      <xdr:colOff>304797</xdr:colOff>
      <xdr:row>50</xdr:row>
      <xdr:rowOff>163287</xdr:rowOff>
    </xdr:from>
    <xdr:to>
      <xdr:col>26</xdr:col>
      <xdr:colOff>62752</xdr:colOff>
      <xdr:row>61</xdr:row>
      <xdr:rowOff>161366</xdr:rowOff>
    </xdr:to>
    <xdr:sp macro="" textlink="">
      <xdr:nvSpPr>
        <xdr:cNvPr id="156" name="Freeform: Shape 155">
          <a:extLst>
            <a:ext uri="{FF2B5EF4-FFF2-40B4-BE49-F238E27FC236}">
              <a16:creationId xmlns:a16="http://schemas.microsoft.com/office/drawing/2014/main" id="{D6E33EFA-6044-4168-B221-4CD155C1BC04}"/>
            </a:ext>
          </a:extLst>
        </xdr:cNvPr>
        <xdr:cNvSpPr/>
      </xdr:nvSpPr>
      <xdr:spPr>
        <a:xfrm flipH="1">
          <a:off x="31699197" y="10069287"/>
          <a:ext cx="1998235" cy="217739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138545</xdr:colOff>
      <xdr:row>51</xdr:row>
      <xdr:rowOff>1</xdr:rowOff>
    </xdr:from>
    <xdr:to>
      <xdr:col>26</xdr:col>
      <xdr:colOff>348343</xdr:colOff>
      <xdr:row>62</xdr:row>
      <xdr:rowOff>10886</xdr:rowOff>
    </xdr:to>
    <xdr:sp macro="" textlink="">
      <xdr:nvSpPr>
        <xdr:cNvPr id="157" name="Freeform: Shape 156">
          <a:extLst>
            <a:ext uri="{FF2B5EF4-FFF2-40B4-BE49-F238E27FC236}">
              <a16:creationId xmlns:a16="http://schemas.microsoft.com/office/drawing/2014/main" id="{BFC6EDBE-7F12-43AE-B317-DA553B868A4B}"/>
            </a:ext>
          </a:extLst>
        </xdr:cNvPr>
        <xdr:cNvSpPr/>
      </xdr:nvSpPr>
      <xdr:spPr>
        <a:xfrm>
          <a:off x="31906325" y="10104121"/>
          <a:ext cx="2076698" cy="219782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504702</xdr:colOff>
      <xdr:row>56</xdr:row>
      <xdr:rowOff>14797</xdr:rowOff>
    </xdr:from>
    <xdr:to>
      <xdr:col>36</xdr:col>
      <xdr:colOff>373575</xdr:colOff>
      <xdr:row>64</xdr:row>
      <xdr:rowOff>231029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138A211-2A85-4C60-A986-86E66829C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9309"/>
        <a:stretch/>
      </xdr:blipFill>
      <xdr:spPr>
        <a:xfrm rot="5400000">
          <a:off x="36246507" y="11265532"/>
          <a:ext cx="2845132" cy="2533102"/>
        </a:xfrm>
        <a:prstGeom prst="rect">
          <a:avLst/>
        </a:prstGeom>
      </xdr:spPr>
    </xdr:pic>
    <xdr:clientData/>
  </xdr:twoCellAnchor>
  <xdr:twoCellAnchor editAs="oneCell">
    <xdr:from>
      <xdr:col>12</xdr:col>
      <xdr:colOff>179155</xdr:colOff>
      <xdr:row>37</xdr:row>
      <xdr:rowOff>188229</xdr:rowOff>
    </xdr:from>
    <xdr:to>
      <xdr:col>25</xdr:col>
      <xdr:colOff>303784</xdr:colOff>
      <xdr:row>61</xdr:row>
      <xdr:rowOff>185002</xdr:rowOff>
    </xdr:to>
    <xdr:sp macro="" textlink="">
      <xdr:nvSpPr>
        <xdr:cNvPr id="159" name="Freeform: Shape 158">
          <a:extLst>
            <a:ext uri="{FF2B5EF4-FFF2-40B4-BE49-F238E27FC236}">
              <a16:creationId xmlns:a16="http://schemas.microsoft.com/office/drawing/2014/main" id="{99418A07-876F-4C2C-8232-09884B2C69DD}"/>
            </a:ext>
          </a:extLst>
        </xdr:cNvPr>
        <xdr:cNvSpPr/>
      </xdr:nvSpPr>
      <xdr:spPr>
        <a:xfrm>
          <a:off x="28586515" y="7518669"/>
          <a:ext cx="4978569" cy="475165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141504</xdr:colOff>
      <xdr:row>64</xdr:row>
      <xdr:rowOff>198172</xdr:rowOff>
    </xdr:from>
    <xdr:to>
      <xdr:col>34</xdr:col>
      <xdr:colOff>304799</xdr:colOff>
      <xdr:row>70</xdr:row>
      <xdr:rowOff>73354</xdr:rowOff>
    </xdr:to>
    <xdr:sp macro="" textlink="">
      <xdr:nvSpPr>
        <xdr:cNvPr id="160" name="Freeform: Shape 159">
          <a:extLst>
            <a:ext uri="{FF2B5EF4-FFF2-40B4-BE49-F238E27FC236}">
              <a16:creationId xmlns:a16="http://schemas.microsoft.com/office/drawing/2014/main" id="{FEA62B8B-6502-4481-906C-AC773AC5E551}"/>
            </a:ext>
          </a:extLst>
        </xdr:cNvPr>
        <xdr:cNvSpPr/>
      </xdr:nvSpPr>
      <xdr:spPr>
        <a:xfrm flipH="1">
          <a:off x="33776184" y="13921792"/>
          <a:ext cx="376755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27</xdr:col>
      <xdr:colOff>240</xdr:colOff>
      <xdr:row>64</xdr:row>
      <xdr:rowOff>171452</xdr:rowOff>
    </xdr:from>
    <xdr:to>
      <xdr:col>34</xdr:col>
      <xdr:colOff>457200</xdr:colOff>
      <xdr:row>69</xdr:row>
      <xdr:rowOff>160016</xdr:rowOff>
    </xdr:to>
    <xdr:sp macro="" textlink="">
      <xdr:nvSpPr>
        <xdr:cNvPr id="161" name="Freeform: Shape 160">
          <a:extLst>
            <a:ext uri="{FF2B5EF4-FFF2-40B4-BE49-F238E27FC236}">
              <a16:creationId xmlns:a16="http://schemas.microsoft.com/office/drawing/2014/main" id="{560BC7B0-CDFF-4C87-8CAA-87071DF70A41}"/>
            </a:ext>
          </a:extLst>
        </xdr:cNvPr>
        <xdr:cNvSpPr/>
      </xdr:nvSpPr>
      <xdr:spPr>
        <a:xfrm flipH="1">
          <a:off x="34008300" y="13895072"/>
          <a:ext cx="3687840" cy="12382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25</xdr:col>
      <xdr:colOff>370104</xdr:colOff>
      <xdr:row>64</xdr:row>
      <xdr:rowOff>198172</xdr:rowOff>
    </xdr:from>
    <xdr:to>
      <xdr:col>34</xdr:col>
      <xdr:colOff>152399</xdr:colOff>
      <xdr:row>70</xdr:row>
      <xdr:rowOff>73354</xdr:rowOff>
    </xdr:to>
    <xdr:sp macro="" textlink="">
      <xdr:nvSpPr>
        <xdr:cNvPr id="162" name="Freeform: Shape 161">
          <a:extLst>
            <a:ext uri="{FF2B5EF4-FFF2-40B4-BE49-F238E27FC236}">
              <a16:creationId xmlns:a16="http://schemas.microsoft.com/office/drawing/2014/main" id="{C446B863-2F1C-42CE-8DCB-74179F9B39C6}"/>
            </a:ext>
          </a:extLst>
        </xdr:cNvPr>
        <xdr:cNvSpPr/>
      </xdr:nvSpPr>
      <xdr:spPr>
        <a:xfrm flipH="1">
          <a:off x="33631404" y="13921792"/>
          <a:ext cx="3759935" cy="13229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24</xdr:col>
      <xdr:colOff>346359</xdr:colOff>
      <xdr:row>61</xdr:row>
      <xdr:rowOff>164525</xdr:rowOff>
    </xdr:from>
    <xdr:to>
      <xdr:col>27</xdr:col>
      <xdr:colOff>286445</xdr:colOff>
      <xdr:row>66</xdr:row>
      <xdr:rowOff>29828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9C6F721-FA69-45EC-B494-869F72E01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32684930" y="12799194"/>
          <a:ext cx="2158923" cy="1060226"/>
        </a:xfrm>
        <a:prstGeom prst="rect">
          <a:avLst/>
        </a:prstGeom>
      </xdr:spPr>
    </xdr:pic>
    <xdr:clientData/>
  </xdr:twoCellAnchor>
  <xdr:twoCellAnchor editAs="oneCell">
    <xdr:from>
      <xdr:col>4</xdr:col>
      <xdr:colOff>82849</xdr:colOff>
      <xdr:row>67</xdr:row>
      <xdr:rowOff>152827</xdr:rowOff>
    </xdr:from>
    <xdr:to>
      <xdr:col>5</xdr:col>
      <xdr:colOff>337460</xdr:colOff>
      <xdr:row>67</xdr:row>
      <xdr:rowOff>152827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8BB98C9-BAA4-47E3-BFA9-2AE0C8AA6782}"/>
            </a:ext>
          </a:extLst>
        </xdr:cNvPr>
        <xdr:cNvCxnSpPr/>
      </xdr:nvCxnSpPr>
      <xdr:spPr>
        <a:xfrm>
          <a:off x="24893569" y="14729887"/>
          <a:ext cx="92517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326574</xdr:colOff>
      <xdr:row>60</xdr:row>
      <xdr:rowOff>824</xdr:rowOff>
    </xdr:from>
    <xdr:to>
      <xdr:col>5</xdr:col>
      <xdr:colOff>346588</xdr:colOff>
      <xdr:row>67</xdr:row>
      <xdr:rowOff>185057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A0AAE628-A742-48F3-AA99-9EE3333648FF}"/>
            </a:ext>
          </a:extLst>
        </xdr:cNvPr>
        <xdr:cNvCxnSpPr/>
      </xdr:nvCxnSpPr>
      <xdr:spPr>
        <a:xfrm flipV="1">
          <a:off x="25807854" y="11888024"/>
          <a:ext cx="20014" cy="2874093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218220</xdr:colOff>
      <xdr:row>60</xdr:row>
      <xdr:rowOff>4109</xdr:rowOff>
    </xdr:from>
    <xdr:to>
      <xdr:col>5</xdr:col>
      <xdr:colOff>239486</xdr:colOff>
      <xdr:row>72</xdr:row>
      <xdr:rowOff>97972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57CCA0BD-52A8-4E96-9381-5242CDDCEFB3}"/>
            </a:ext>
          </a:extLst>
        </xdr:cNvPr>
        <xdr:cNvCxnSpPr/>
      </xdr:nvCxnSpPr>
      <xdr:spPr>
        <a:xfrm flipH="1" flipV="1">
          <a:off x="25699500" y="11891309"/>
          <a:ext cx="21266" cy="3774323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329948</xdr:colOff>
      <xdr:row>60</xdr:row>
      <xdr:rowOff>2088</xdr:rowOff>
    </xdr:from>
    <xdr:to>
      <xdr:col>5</xdr:col>
      <xdr:colOff>663940</xdr:colOff>
      <xdr:row>64</xdr:row>
      <xdr:rowOff>192453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3288FC66-2BB5-48F8-962D-F5EFD26F25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141"/>
        <a:stretch/>
      </xdr:blipFill>
      <xdr:spPr>
        <a:xfrm rot="16200000">
          <a:off x="24629551" y="12400405"/>
          <a:ext cx="2026785" cy="1004552"/>
        </a:xfrm>
        <a:prstGeom prst="rect">
          <a:avLst/>
        </a:prstGeom>
      </xdr:spPr>
    </xdr:pic>
    <xdr:clientData/>
  </xdr:twoCellAnchor>
  <xdr:twoCellAnchor editAs="oneCell">
    <xdr:from>
      <xdr:col>4</xdr:col>
      <xdr:colOff>235250</xdr:colOff>
      <xdr:row>70</xdr:row>
      <xdr:rowOff>83555</xdr:rowOff>
    </xdr:from>
    <xdr:to>
      <xdr:col>5</xdr:col>
      <xdr:colOff>217717</xdr:colOff>
      <xdr:row>70</xdr:row>
      <xdr:rowOff>83555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62DE27E3-2944-4C5C-BB07-D2EF4556F1BF}"/>
            </a:ext>
          </a:extLst>
        </xdr:cNvPr>
        <xdr:cNvCxnSpPr/>
      </xdr:nvCxnSpPr>
      <xdr:spPr>
        <a:xfrm>
          <a:off x="25045970" y="15254975"/>
          <a:ext cx="653027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249105</xdr:colOff>
      <xdr:row>72</xdr:row>
      <xdr:rowOff>97409</xdr:rowOff>
    </xdr:from>
    <xdr:to>
      <xdr:col>5</xdr:col>
      <xdr:colOff>206831</xdr:colOff>
      <xdr:row>72</xdr:row>
      <xdr:rowOff>97409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AA7F990-06DE-4B9B-9B6D-2FDAC3EE371A}"/>
            </a:ext>
          </a:extLst>
        </xdr:cNvPr>
        <xdr:cNvCxnSpPr/>
      </xdr:nvCxnSpPr>
      <xdr:spPr>
        <a:xfrm>
          <a:off x="25059825" y="15665069"/>
          <a:ext cx="628286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239487</xdr:colOff>
      <xdr:row>25</xdr:row>
      <xdr:rowOff>143318</xdr:rowOff>
    </xdr:from>
    <xdr:to>
      <xdr:col>14</xdr:col>
      <xdr:colOff>140607</xdr:colOff>
      <xdr:row>60</xdr:row>
      <xdr:rowOff>103414</xdr:rowOff>
    </xdr:to>
    <xdr:sp macro="" textlink="">
      <xdr:nvSpPr>
        <xdr:cNvPr id="170" name="Freeform: Shape 169">
          <a:extLst>
            <a:ext uri="{FF2B5EF4-FFF2-40B4-BE49-F238E27FC236}">
              <a16:creationId xmlns:a16="http://schemas.microsoft.com/office/drawing/2014/main" id="{27F6E37F-F454-458A-B1F1-AD1575DA48BB}"/>
            </a:ext>
          </a:extLst>
        </xdr:cNvPr>
        <xdr:cNvSpPr/>
      </xdr:nvSpPr>
      <xdr:spPr>
        <a:xfrm>
          <a:off x="25720767" y="5096318"/>
          <a:ext cx="3573960" cy="68942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402770</xdr:colOff>
      <xdr:row>39</xdr:row>
      <xdr:rowOff>43542</xdr:rowOff>
    </xdr:from>
    <xdr:to>
      <xdr:col>14</xdr:col>
      <xdr:colOff>130628</xdr:colOff>
      <xdr:row>60</xdr:row>
      <xdr:rowOff>87085</xdr:rowOff>
    </xdr:to>
    <xdr:sp macro="" textlink="">
      <xdr:nvSpPr>
        <xdr:cNvPr id="171" name="Freeform: Shape 170">
          <a:extLst>
            <a:ext uri="{FF2B5EF4-FFF2-40B4-BE49-F238E27FC236}">
              <a16:creationId xmlns:a16="http://schemas.microsoft.com/office/drawing/2014/main" id="{068AF2D7-945D-45C0-9F2D-FE13D80B5ECA}"/>
            </a:ext>
          </a:extLst>
        </xdr:cNvPr>
        <xdr:cNvSpPr/>
      </xdr:nvSpPr>
      <xdr:spPr>
        <a:xfrm flipH="1">
          <a:off x="25884050" y="7770222"/>
          <a:ext cx="3400698" cy="420406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135509</xdr:colOff>
      <xdr:row>13</xdr:row>
      <xdr:rowOff>54623</xdr:rowOff>
    </xdr:from>
    <xdr:to>
      <xdr:col>14</xdr:col>
      <xdr:colOff>108824</xdr:colOff>
      <xdr:row>60</xdr:row>
      <xdr:rowOff>110835</xdr:rowOff>
    </xdr:to>
    <xdr:sp macro="" textlink="">
      <xdr:nvSpPr>
        <xdr:cNvPr id="172" name="Freeform: Shape 171">
          <a:extLst>
            <a:ext uri="{FF2B5EF4-FFF2-40B4-BE49-F238E27FC236}">
              <a16:creationId xmlns:a16="http://schemas.microsoft.com/office/drawing/2014/main" id="{A7484DF2-080E-40E6-917B-BFE5C5FC328A}"/>
            </a:ext>
          </a:extLst>
        </xdr:cNvPr>
        <xdr:cNvSpPr/>
      </xdr:nvSpPr>
      <xdr:spPr>
        <a:xfrm>
          <a:off x="25616789" y="2630183"/>
          <a:ext cx="3646155" cy="936785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272142</xdr:colOff>
      <xdr:row>72</xdr:row>
      <xdr:rowOff>163285</xdr:rowOff>
    </xdr:from>
    <xdr:to>
      <xdr:col>5</xdr:col>
      <xdr:colOff>130628</xdr:colOff>
      <xdr:row>72</xdr:row>
      <xdr:rowOff>163285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A90184D7-6D76-42FD-9D85-F2EDAD46E028}"/>
            </a:ext>
          </a:extLst>
        </xdr:cNvPr>
        <xdr:cNvCxnSpPr/>
      </xdr:nvCxnSpPr>
      <xdr:spPr>
        <a:xfrm flipH="1">
          <a:off x="25082862" y="15730945"/>
          <a:ext cx="529046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175754</xdr:colOff>
      <xdr:row>64</xdr:row>
      <xdr:rowOff>330530</xdr:rowOff>
    </xdr:from>
    <xdr:to>
      <xdr:col>8</xdr:col>
      <xdr:colOff>158435</xdr:colOff>
      <xdr:row>70</xdr:row>
      <xdr:rowOff>124691</xdr:rowOff>
    </xdr:to>
    <xdr:sp macro="" textlink="">
      <xdr:nvSpPr>
        <xdr:cNvPr id="174" name="Arrow: Right 173">
          <a:extLst>
            <a:ext uri="{FF2B5EF4-FFF2-40B4-BE49-F238E27FC236}">
              <a16:creationId xmlns:a16="http://schemas.microsoft.com/office/drawing/2014/main" id="{8C1D9379-6D35-48D7-9B68-31C6647D55E3}"/>
            </a:ext>
          </a:extLst>
        </xdr:cNvPr>
        <xdr:cNvSpPr/>
      </xdr:nvSpPr>
      <xdr:spPr>
        <a:xfrm rot="16200000">
          <a:off x="26017994" y="14363750"/>
          <a:ext cx="1241961" cy="622761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10</xdr:col>
      <xdr:colOff>297873</xdr:colOff>
      <xdr:row>7</xdr:row>
      <xdr:rowOff>159329</xdr:rowOff>
    </xdr:from>
    <xdr:to>
      <xdr:col>12</xdr:col>
      <xdr:colOff>117763</xdr:colOff>
      <xdr:row>14</xdr:row>
      <xdr:rowOff>20783</xdr:rowOff>
    </xdr:to>
    <xdr:sp macro="" textlink="">
      <xdr:nvSpPr>
        <xdr:cNvPr id="175" name="Arrow: Right 174">
          <a:extLst>
            <a:ext uri="{FF2B5EF4-FFF2-40B4-BE49-F238E27FC236}">
              <a16:creationId xmlns:a16="http://schemas.microsoft.com/office/drawing/2014/main" id="{664BF3E1-75A6-4CC7-9993-A9CBD45F682F}"/>
            </a:ext>
          </a:extLst>
        </xdr:cNvPr>
        <xdr:cNvSpPr/>
      </xdr:nvSpPr>
      <xdr:spPr>
        <a:xfrm rot="3908661">
          <a:off x="27587171" y="1856511"/>
          <a:ext cx="1248294" cy="627610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>
    <xdr:from>
      <xdr:col>30</xdr:col>
      <xdr:colOff>229008</xdr:colOff>
      <xdr:row>38</xdr:row>
      <xdr:rowOff>97797</xdr:rowOff>
    </xdr:from>
    <xdr:to>
      <xdr:col>34</xdr:col>
      <xdr:colOff>130396</xdr:colOff>
      <xdr:row>43</xdr:row>
      <xdr:rowOff>160550</xdr:rowOff>
    </xdr:to>
    <xdr:sp macro="" textlink="">
      <xdr:nvSpPr>
        <xdr:cNvPr id="198" name="Callout: Line 197">
          <a:extLst>
            <a:ext uri="{FF2B5EF4-FFF2-40B4-BE49-F238E27FC236}">
              <a16:creationId xmlns:a16="http://schemas.microsoft.com/office/drawing/2014/main" id="{A0858EFF-575A-6E01-E5FD-C79EE08B1A69}"/>
            </a:ext>
          </a:extLst>
        </xdr:cNvPr>
        <xdr:cNvSpPr/>
      </xdr:nvSpPr>
      <xdr:spPr>
        <a:xfrm>
          <a:off x="13196863" y="7468415"/>
          <a:ext cx="2007278" cy="1032571"/>
        </a:xfrm>
        <a:prstGeom prst="borderCallout1">
          <a:avLst>
            <a:gd name="adj1" fmla="val 50374"/>
            <a:gd name="adj2" fmla="val -2555"/>
            <a:gd name="adj3" fmla="val 88569"/>
            <a:gd name="adj4" fmla="val -872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ADD HEADERS</a:t>
          </a:r>
          <a:r>
            <a:rPr lang="en-US" sz="2400" baseline="0"/>
            <a:t> 4 places</a:t>
          </a:r>
          <a:endParaRPr lang="en-US" sz="2400"/>
        </a:p>
      </xdr:txBody>
    </xdr:sp>
    <xdr:clientData/>
  </xdr:twoCellAnchor>
  <xdr:twoCellAnchor>
    <xdr:from>
      <xdr:col>0</xdr:col>
      <xdr:colOff>568036</xdr:colOff>
      <xdr:row>3</xdr:row>
      <xdr:rowOff>83127</xdr:rowOff>
    </xdr:from>
    <xdr:to>
      <xdr:col>7</xdr:col>
      <xdr:colOff>41563</xdr:colOff>
      <xdr:row>12</xdr:row>
      <xdr:rowOff>124691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CA0E8079-3BD3-6D9B-AE4C-3ED0F9D183FE}"/>
            </a:ext>
          </a:extLst>
        </xdr:cNvPr>
        <xdr:cNvSpPr/>
      </xdr:nvSpPr>
      <xdr:spPr>
        <a:xfrm>
          <a:off x="568036" y="665018"/>
          <a:ext cx="3782291" cy="1787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800"/>
            <a:t>V4.0 SHIELD / MASK WIRING (For VNH5019)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96997</xdr:colOff>
      <xdr:row>16</xdr:row>
      <xdr:rowOff>4233</xdr:rowOff>
    </xdr:from>
    <xdr:to>
      <xdr:col>2</xdr:col>
      <xdr:colOff>144798</xdr:colOff>
      <xdr:row>17</xdr:row>
      <xdr:rowOff>43912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765241B0-F90C-4857-9E1A-82793B6555C5}"/>
            </a:ext>
          </a:extLst>
        </xdr:cNvPr>
        <xdr:cNvSpPr/>
      </xdr:nvSpPr>
      <xdr:spPr>
        <a:xfrm>
          <a:off x="1806851" y="3156311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510787</xdr:colOff>
      <xdr:row>18</xdr:row>
      <xdr:rowOff>76200</xdr:rowOff>
    </xdr:from>
    <xdr:to>
      <xdr:col>3</xdr:col>
      <xdr:colOff>426121</xdr:colOff>
      <xdr:row>20</xdr:row>
      <xdr:rowOff>110067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6739135-45C2-409A-89EB-9CB3EB7A780E}"/>
            </a:ext>
          </a:extLst>
        </xdr:cNvPr>
        <xdr:cNvGrpSpPr/>
      </xdr:nvGrpSpPr>
      <xdr:grpSpPr>
        <a:xfrm>
          <a:off x="2225287" y="3719513"/>
          <a:ext cx="772584" cy="438679"/>
          <a:chOff x="3975100" y="4851400"/>
          <a:chExt cx="770468" cy="431800"/>
        </a:xfrm>
      </xdr:grpSpPr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B023470-D620-4E35-9C68-D8602343903F}"/>
              </a:ext>
            </a:extLst>
          </xdr:cNvPr>
          <xdr:cNvCxnSpPr/>
        </xdr:nvCxnSpPr>
        <xdr:spPr>
          <a:xfrm>
            <a:off x="3975100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F834D389-FE23-4195-9309-2BE19455BF2E}"/>
              </a:ext>
            </a:extLst>
          </xdr:cNvPr>
          <xdr:cNvCxnSpPr/>
        </xdr:nvCxnSpPr>
        <xdr:spPr>
          <a:xfrm>
            <a:off x="4085167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2E037F0-B49E-424F-B9B2-0CF28083B493}"/>
              </a:ext>
            </a:extLst>
          </xdr:cNvPr>
          <xdr:cNvCxnSpPr/>
        </xdr:nvCxnSpPr>
        <xdr:spPr>
          <a:xfrm>
            <a:off x="4195234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2B65D276-833E-445C-AB19-C4844AE52346}"/>
              </a:ext>
            </a:extLst>
          </xdr:cNvPr>
          <xdr:cNvCxnSpPr/>
        </xdr:nvCxnSpPr>
        <xdr:spPr>
          <a:xfrm>
            <a:off x="4305301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4425BC5D-F168-40D4-8D5A-8A1F5083843E}"/>
              </a:ext>
            </a:extLst>
          </xdr:cNvPr>
          <xdr:cNvCxnSpPr/>
        </xdr:nvCxnSpPr>
        <xdr:spPr>
          <a:xfrm>
            <a:off x="4415368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E0414EAE-B0E5-4581-BA16-6AFBFF5395EC}"/>
              </a:ext>
            </a:extLst>
          </xdr:cNvPr>
          <xdr:cNvCxnSpPr/>
        </xdr:nvCxnSpPr>
        <xdr:spPr>
          <a:xfrm>
            <a:off x="4525435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7D5B048C-477D-4A1E-81B9-3FB3E705BFE3}"/>
              </a:ext>
            </a:extLst>
          </xdr:cNvPr>
          <xdr:cNvCxnSpPr/>
        </xdr:nvCxnSpPr>
        <xdr:spPr>
          <a:xfrm>
            <a:off x="4635502" y="4851400"/>
            <a:ext cx="0" cy="431800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F89AFE4F-C291-4157-ABB3-39611C452087}"/>
              </a:ext>
            </a:extLst>
          </xdr:cNvPr>
          <xdr:cNvCxnSpPr/>
        </xdr:nvCxnSpPr>
        <xdr:spPr>
          <a:xfrm>
            <a:off x="4745568" y="4948767"/>
            <a:ext cx="0" cy="237066"/>
          </a:xfrm>
          <a:prstGeom prst="line">
            <a:avLst/>
          </a:prstGeom>
          <a:noFill/>
          <a:ln w="1905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</xdr:cxnSp>
    </xdr:grpSp>
    <xdr:clientData/>
  </xdr:twoCellAnchor>
  <xdr:twoCellAnchor>
    <xdr:from>
      <xdr:col>2</xdr:col>
      <xdr:colOff>396487</xdr:colOff>
      <xdr:row>20</xdr:row>
      <xdr:rowOff>152400</xdr:rowOff>
    </xdr:from>
    <xdr:to>
      <xdr:col>2</xdr:col>
      <xdr:colOff>616620</xdr:colOff>
      <xdr:row>21</xdr:row>
      <xdr:rowOff>182033</xdr:rowOff>
    </xdr:to>
    <xdr:sp macro="" textlink="">
      <xdr:nvSpPr>
        <xdr:cNvPr id="15" name="Cross 14">
          <a:extLst>
            <a:ext uri="{FF2B5EF4-FFF2-40B4-BE49-F238E27FC236}">
              <a16:creationId xmlns:a16="http://schemas.microsoft.com/office/drawing/2014/main" id="{78A80F97-4AFA-4082-BA98-860E9AA6F12A}"/>
            </a:ext>
          </a:extLst>
        </xdr:cNvPr>
        <xdr:cNvSpPr/>
      </xdr:nvSpPr>
      <xdr:spPr>
        <a:xfrm>
          <a:off x="2106341" y="4092498"/>
          <a:ext cx="220133" cy="226637"/>
        </a:xfrm>
        <a:prstGeom prst="plus">
          <a:avLst>
            <a:gd name="adj" fmla="val 38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269486</xdr:colOff>
      <xdr:row>21</xdr:row>
      <xdr:rowOff>35983</xdr:rowOff>
    </xdr:from>
    <xdr:to>
      <xdr:col>3</xdr:col>
      <xdr:colOff>506553</xdr:colOff>
      <xdr:row>21</xdr:row>
      <xdr:rowOff>99483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8E7B1E-D70E-4856-A5F2-62FCD5273519}"/>
            </a:ext>
          </a:extLst>
        </xdr:cNvPr>
        <xdr:cNvSpPr/>
      </xdr:nvSpPr>
      <xdr:spPr>
        <a:xfrm>
          <a:off x="2834266" y="4173085"/>
          <a:ext cx="237067" cy="6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803962</xdr:colOff>
      <xdr:row>16</xdr:row>
      <xdr:rowOff>12700</xdr:rowOff>
    </xdr:from>
    <xdr:to>
      <xdr:col>3</xdr:col>
      <xdr:colOff>851763</xdr:colOff>
      <xdr:row>17</xdr:row>
      <xdr:rowOff>52379</xdr:rowOff>
    </xdr:to>
    <xdr:sp macro="" textlink="">
      <xdr:nvSpPr>
        <xdr:cNvPr id="18" name="Freeform: Shape 17">
          <a:extLst>
            <a:ext uri="{FF2B5EF4-FFF2-40B4-BE49-F238E27FC236}">
              <a16:creationId xmlns:a16="http://schemas.microsoft.com/office/drawing/2014/main" id="{EB3D6DE9-94C0-4D12-906D-82C89CA2F9FA}"/>
            </a:ext>
          </a:extLst>
        </xdr:cNvPr>
        <xdr:cNvSpPr/>
      </xdr:nvSpPr>
      <xdr:spPr>
        <a:xfrm>
          <a:off x="3368742" y="3164778"/>
          <a:ext cx="47801" cy="236684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800599</xdr:colOff>
      <xdr:row>14</xdr:row>
      <xdr:rowOff>108123</xdr:rowOff>
    </xdr:from>
    <xdr:to>
      <xdr:col>3</xdr:col>
      <xdr:colOff>184110</xdr:colOff>
      <xdr:row>14</xdr:row>
      <xdr:rowOff>155924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C5C19414-E96E-40B7-BA9A-8D331CB50D2B}"/>
            </a:ext>
          </a:extLst>
        </xdr:cNvPr>
        <xdr:cNvSpPr/>
      </xdr:nvSpPr>
      <xdr:spPr>
        <a:xfrm rot="5400000">
          <a:off x="2605771" y="2770873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78987</xdr:colOff>
      <xdr:row>13</xdr:row>
      <xdr:rowOff>71966</xdr:rowOff>
    </xdr:from>
    <xdr:to>
      <xdr:col>3</xdr:col>
      <xdr:colOff>78987</xdr:colOff>
      <xdr:row>14</xdr:row>
      <xdr:rowOff>84667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7DDFD91-EB7F-4A7B-926C-92444E2E37C6}"/>
            </a:ext>
          </a:extLst>
        </xdr:cNvPr>
        <xdr:cNvCxnSpPr/>
      </xdr:nvCxnSpPr>
      <xdr:spPr>
        <a:xfrm>
          <a:off x="2643767" y="2633029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117087</xdr:colOff>
      <xdr:row>14</xdr:row>
      <xdr:rowOff>131064</xdr:rowOff>
    </xdr:from>
    <xdr:to>
      <xdr:col>2</xdr:col>
      <xdr:colOff>781551</xdr:colOff>
      <xdr:row>15</xdr:row>
      <xdr:rowOff>173736</xdr:rowOff>
    </xdr:to>
    <xdr:cxnSp macro="">
      <xdr:nvCxnSpPr>
        <xdr:cNvPr id="23" name="Connector: Elbow 22">
          <a:extLst>
            <a:ext uri="{FF2B5EF4-FFF2-40B4-BE49-F238E27FC236}">
              <a16:creationId xmlns:a16="http://schemas.microsoft.com/office/drawing/2014/main" id="{61B0130B-28A7-4045-A8D3-DE740661606A}"/>
            </a:ext>
          </a:extLst>
        </xdr:cNvPr>
        <xdr:cNvCxnSpPr/>
      </xdr:nvCxnSpPr>
      <xdr:spPr>
        <a:xfrm flipV="1">
          <a:off x="1826941" y="2889132"/>
          <a:ext cx="664464" cy="239677"/>
        </a:xfrm>
        <a:prstGeom prst="bentConnector3">
          <a:avLst>
            <a:gd name="adj1" fmla="val 45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126231</xdr:colOff>
      <xdr:row>17</xdr:row>
      <xdr:rowOff>91440</xdr:rowOff>
    </xdr:from>
    <xdr:to>
      <xdr:col>2</xdr:col>
      <xdr:colOff>461511</xdr:colOff>
      <xdr:row>19</xdr:row>
      <xdr:rowOff>106680</xdr:rowOff>
    </xdr:to>
    <xdr:cxnSp macro="">
      <xdr:nvCxnSpPr>
        <xdr:cNvPr id="28" name="Connector: Elbow 27">
          <a:extLst>
            <a:ext uri="{FF2B5EF4-FFF2-40B4-BE49-F238E27FC236}">
              <a16:creationId xmlns:a16="http://schemas.microsoft.com/office/drawing/2014/main" id="{7E1176AA-CF32-4925-AB40-C60B48B76AC5}"/>
            </a:ext>
          </a:extLst>
        </xdr:cNvPr>
        <xdr:cNvCxnSpPr/>
      </xdr:nvCxnSpPr>
      <xdr:spPr>
        <a:xfrm rot="16200000" flipH="1">
          <a:off x="1799100" y="3477508"/>
          <a:ext cx="409250" cy="335280"/>
        </a:xfrm>
        <a:prstGeom prst="bentConnector3">
          <a:avLst>
            <a:gd name="adj1" fmla="val 9888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14</xdr:row>
      <xdr:rowOff>128016</xdr:rowOff>
    </xdr:from>
    <xdr:to>
      <xdr:col>3</xdr:col>
      <xdr:colOff>815079</xdr:colOff>
      <xdr:row>16</xdr:row>
      <xdr:rowOff>3048</xdr:rowOff>
    </xdr:to>
    <xdr:cxnSp macro="">
      <xdr:nvCxnSpPr>
        <xdr:cNvPr id="32" name="Connector: Elbow 31">
          <a:extLst>
            <a:ext uri="{FF2B5EF4-FFF2-40B4-BE49-F238E27FC236}">
              <a16:creationId xmlns:a16="http://schemas.microsoft.com/office/drawing/2014/main" id="{2B596838-0C46-4D0E-8FE0-C74FA3F4ED1D}"/>
            </a:ext>
          </a:extLst>
        </xdr:cNvPr>
        <xdr:cNvCxnSpPr/>
      </xdr:nvCxnSpPr>
      <xdr:spPr>
        <a:xfrm>
          <a:off x="2791595" y="2886084"/>
          <a:ext cx="588264" cy="269042"/>
        </a:xfrm>
        <a:prstGeom prst="bentConnector3">
          <a:avLst>
            <a:gd name="adj1" fmla="val 10233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452367</xdr:colOff>
      <xdr:row>17</xdr:row>
      <xdr:rowOff>76200</xdr:rowOff>
    </xdr:from>
    <xdr:to>
      <xdr:col>3</xdr:col>
      <xdr:colOff>830319</xdr:colOff>
      <xdr:row>19</xdr:row>
      <xdr:rowOff>128016</xdr:rowOff>
    </xdr:to>
    <xdr:cxnSp macro="">
      <xdr:nvCxnSpPr>
        <xdr:cNvPr id="35" name="Connector: Elbow 34">
          <a:extLst>
            <a:ext uri="{FF2B5EF4-FFF2-40B4-BE49-F238E27FC236}">
              <a16:creationId xmlns:a16="http://schemas.microsoft.com/office/drawing/2014/main" id="{EF9CFA7D-E9DA-4C17-A63F-0CC619BAEEC8}"/>
            </a:ext>
          </a:extLst>
        </xdr:cNvPr>
        <xdr:cNvCxnSpPr/>
      </xdr:nvCxnSpPr>
      <xdr:spPr>
        <a:xfrm rot="5400000" flipH="1" flipV="1">
          <a:off x="2983210" y="3459220"/>
          <a:ext cx="445826" cy="377952"/>
        </a:xfrm>
        <a:prstGeom prst="bentConnector3">
          <a:avLst>
            <a:gd name="adj1" fmla="val 34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122663</xdr:colOff>
      <xdr:row>11</xdr:row>
      <xdr:rowOff>131065</xdr:rowOff>
    </xdr:from>
    <xdr:to>
      <xdr:col>2</xdr:col>
      <xdr:colOff>781551</xdr:colOff>
      <xdr:row>14</xdr:row>
      <xdr:rowOff>133815</xdr:rowOff>
    </xdr:to>
    <xdr:cxnSp macro="">
      <xdr:nvCxnSpPr>
        <xdr:cNvPr id="40" name="Connector: Elbow 39">
          <a:extLst>
            <a:ext uri="{FF2B5EF4-FFF2-40B4-BE49-F238E27FC236}">
              <a16:creationId xmlns:a16="http://schemas.microsoft.com/office/drawing/2014/main" id="{55DC0455-B99E-43C4-B0A7-49A3382A362F}"/>
            </a:ext>
          </a:extLst>
        </xdr:cNvPr>
        <xdr:cNvCxnSpPr/>
      </xdr:nvCxnSpPr>
      <xdr:spPr>
        <a:xfrm flipV="1">
          <a:off x="1832517" y="2298119"/>
          <a:ext cx="658888" cy="593764"/>
        </a:xfrm>
        <a:prstGeom prst="bentConnector3">
          <a:avLst>
            <a:gd name="adj1" fmla="val -20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226815</xdr:colOff>
      <xdr:row>11</xdr:row>
      <xdr:rowOff>128016</xdr:rowOff>
    </xdr:from>
    <xdr:to>
      <xdr:col>3</xdr:col>
      <xdr:colOff>825191</xdr:colOff>
      <xdr:row>14</xdr:row>
      <xdr:rowOff>118947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5D47249C-EF2F-475E-AC62-6C4D6B8CFEFC}"/>
            </a:ext>
          </a:extLst>
        </xdr:cNvPr>
        <xdr:cNvCxnSpPr/>
      </xdr:nvCxnSpPr>
      <xdr:spPr>
        <a:xfrm>
          <a:off x="2791595" y="2295070"/>
          <a:ext cx="598376" cy="581945"/>
        </a:xfrm>
        <a:prstGeom prst="bentConnector3">
          <a:avLst>
            <a:gd name="adj1" fmla="val 10093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809892</xdr:colOff>
      <xdr:row>11</xdr:row>
      <xdr:rowOff>99348</xdr:rowOff>
    </xdr:from>
    <xdr:to>
      <xdr:col>3</xdr:col>
      <xdr:colOff>193403</xdr:colOff>
      <xdr:row>11</xdr:row>
      <xdr:rowOff>147149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F42296AE-5E60-4CF0-B2C1-3337FCC033FB}"/>
            </a:ext>
          </a:extLst>
        </xdr:cNvPr>
        <xdr:cNvSpPr/>
      </xdr:nvSpPr>
      <xdr:spPr>
        <a:xfrm rot="5400000">
          <a:off x="2615064" y="2171084"/>
          <a:ext cx="47801" cy="238437"/>
        </a:xfrm>
        <a:custGeom>
          <a:avLst/>
          <a:gdLst>
            <a:gd name="connsiteX0" fmla="*/ 94594 w 199697"/>
            <a:gd name="connsiteY0" fmla="*/ 0 h 656897"/>
            <a:gd name="connsiteX1" fmla="*/ 89338 w 199697"/>
            <a:gd name="connsiteY1" fmla="*/ 126124 h 656897"/>
            <a:gd name="connsiteX2" fmla="*/ 199697 w 199697"/>
            <a:gd name="connsiteY2" fmla="*/ 178676 h 656897"/>
            <a:gd name="connsiteX3" fmla="*/ 5256 w 199697"/>
            <a:gd name="connsiteY3" fmla="*/ 241738 h 656897"/>
            <a:gd name="connsiteX4" fmla="*/ 173421 w 199697"/>
            <a:gd name="connsiteY4" fmla="*/ 325821 h 656897"/>
            <a:gd name="connsiteX5" fmla="*/ 5256 w 199697"/>
            <a:gd name="connsiteY5" fmla="*/ 383628 h 656897"/>
            <a:gd name="connsiteX6" fmla="*/ 178676 w 199697"/>
            <a:gd name="connsiteY6" fmla="*/ 436179 h 656897"/>
            <a:gd name="connsiteX7" fmla="*/ 0 w 199697"/>
            <a:gd name="connsiteY7" fmla="*/ 504497 h 656897"/>
            <a:gd name="connsiteX8" fmla="*/ 105104 w 199697"/>
            <a:gd name="connsiteY8" fmla="*/ 530772 h 656897"/>
            <a:gd name="connsiteX9" fmla="*/ 99849 w 199697"/>
            <a:gd name="connsiteY9" fmla="*/ 656897 h 656897"/>
            <a:gd name="connsiteX0" fmla="*/ 94594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3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98311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89338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92263"/>
            <a:gd name="connsiteY0" fmla="*/ 0 h 656897"/>
            <a:gd name="connsiteX1" fmla="*/ 78187 w 192263"/>
            <a:gd name="connsiteY1" fmla="*/ 126124 h 656897"/>
            <a:gd name="connsiteX2" fmla="*/ 192263 w 192263"/>
            <a:gd name="connsiteY2" fmla="*/ 178676 h 656897"/>
            <a:gd name="connsiteX3" fmla="*/ 5256 w 192263"/>
            <a:gd name="connsiteY3" fmla="*/ 241738 h 656897"/>
            <a:gd name="connsiteX4" fmla="*/ 173421 w 192263"/>
            <a:gd name="connsiteY4" fmla="*/ 325821 h 656897"/>
            <a:gd name="connsiteX5" fmla="*/ 5256 w 192263"/>
            <a:gd name="connsiteY5" fmla="*/ 383628 h 656897"/>
            <a:gd name="connsiteX6" fmla="*/ 178676 w 192263"/>
            <a:gd name="connsiteY6" fmla="*/ 436179 h 656897"/>
            <a:gd name="connsiteX7" fmla="*/ 0 w 192263"/>
            <a:gd name="connsiteY7" fmla="*/ 504497 h 656897"/>
            <a:gd name="connsiteX8" fmla="*/ 105104 w 192263"/>
            <a:gd name="connsiteY8" fmla="*/ 530772 h 656897"/>
            <a:gd name="connsiteX9" fmla="*/ 99849 w 192263"/>
            <a:gd name="connsiteY9" fmla="*/ 656897 h 656897"/>
            <a:gd name="connsiteX0" fmla="*/ 83442 w 178676"/>
            <a:gd name="connsiteY0" fmla="*/ 0 h 656897"/>
            <a:gd name="connsiteX1" fmla="*/ 78187 w 178676"/>
            <a:gd name="connsiteY1" fmla="*/ 126124 h 656897"/>
            <a:gd name="connsiteX2" fmla="*/ 168652 w 178676"/>
            <a:gd name="connsiteY2" fmla="*/ 178676 h 656897"/>
            <a:gd name="connsiteX3" fmla="*/ 5256 w 178676"/>
            <a:gd name="connsiteY3" fmla="*/ 241738 h 656897"/>
            <a:gd name="connsiteX4" fmla="*/ 173421 w 178676"/>
            <a:gd name="connsiteY4" fmla="*/ 325821 h 656897"/>
            <a:gd name="connsiteX5" fmla="*/ 5256 w 178676"/>
            <a:gd name="connsiteY5" fmla="*/ 383628 h 656897"/>
            <a:gd name="connsiteX6" fmla="*/ 178676 w 178676"/>
            <a:gd name="connsiteY6" fmla="*/ 436179 h 656897"/>
            <a:gd name="connsiteX7" fmla="*/ 0 w 178676"/>
            <a:gd name="connsiteY7" fmla="*/ 504497 h 656897"/>
            <a:gd name="connsiteX8" fmla="*/ 105104 w 178676"/>
            <a:gd name="connsiteY8" fmla="*/ 530772 h 656897"/>
            <a:gd name="connsiteX9" fmla="*/ 99849 w 178676"/>
            <a:gd name="connsiteY9" fmla="*/ 656897 h 656897"/>
            <a:gd name="connsiteX0" fmla="*/ 74856 w 178676"/>
            <a:gd name="connsiteY0" fmla="*/ 0 h 646054"/>
            <a:gd name="connsiteX1" fmla="*/ 78187 w 178676"/>
            <a:gd name="connsiteY1" fmla="*/ 115281 h 646054"/>
            <a:gd name="connsiteX2" fmla="*/ 168652 w 178676"/>
            <a:gd name="connsiteY2" fmla="*/ 167833 h 646054"/>
            <a:gd name="connsiteX3" fmla="*/ 5256 w 178676"/>
            <a:gd name="connsiteY3" fmla="*/ 230895 h 646054"/>
            <a:gd name="connsiteX4" fmla="*/ 173421 w 178676"/>
            <a:gd name="connsiteY4" fmla="*/ 314978 h 646054"/>
            <a:gd name="connsiteX5" fmla="*/ 5256 w 178676"/>
            <a:gd name="connsiteY5" fmla="*/ 372785 h 646054"/>
            <a:gd name="connsiteX6" fmla="*/ 178676 w 178676"/>
            <a:gd name="connsiteY6" fmla="*/ 425336 h 646054"/>
            <a:gd name="connsiteX7" fmla="*/ 0 w 178676"/>
            <a:gd name="connsiteY7" fmla="*/ 493654 h 646054"/>
            <a:gd name="connsiteX8" fmla="*/ 105104 w 178676"/>
            <a:gd name="connsiteY8" fmla="*/ 519929 h 646054"/>
            <a:gd name="connsiteX9" fmla="*/ 99849 w 178676"/>
            <a:gd name="connsiteY9" fmla="*/ 646054 h 646054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73421 w 178676"/>
            <a:gd name="connsiteY4" fmla="*/ 314978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  <a:gd name="connsiteX0" fmla="*/ 74856 w 178676"/>
            <a:gd name="connsiteY0" fmla="*/ 0 h 624369"/>
            <a:gd name="connsiteX1" fmla="*/ 78187 w 178676"/>
            <a:gd name="connsiteY1" fmla="*/ 115281 h 624369"/>
            <a:gd name="connsiteX2" fmla="*/ 168652 w 178676"/>
            <a:gd name="connsiteY2" fmla="*/ 167833 h 624369"/>
            <a:gd name="connsiteX3" fmla="*/ 5256 w 178676"/>
            <a:gd name="connsiteY3" fmla="*/ 230895 h 624369"/>
            <a:gd name="connsiteX4" fmla="*/ 169128 w 178676"/>
            <a:gd name="connsiteY4" fmla="*/ 297630 h 624369"/>
            <a:gd name="connsiteX5" fmla="*/ 5256 w 178676"/>
            <a:gd name="connsiteY5" fmla="*/ 372785 h 624369"/>
            <a:gd name="connsiteX6" fmla="*/ 178676 w 178676"/>
            <a:gd name="connsiteY6" fmla="*/ 425336 h 624369"/>
            <a:gd name="connsiteX7" fmla="*/ 0 w 178676"/>
            <a:gd name="connsiteY7" fmla="*/ 493654 h 624369"/>
            <a:gd name="connsiteX8" fmla="*/ 105104 w 178676"/>
            <a:gd name="connsiteY8" fmla="*/ 519929 h 624369"/>
            <a:gd name="connsiteX9" fmla="*/ 106288 w 178676"/>
            <a:gd name="connsiteY9" fmla="*/ 624369 h 624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78676" h="624369">
              <a:moveTo>
                <a:pt x="74856" y="0"/>
              </a:moveTo>
              <a:cubicBezTo>
                <a:pt x="75966" y="38427"/>
                <a:pt x="77077" y="76854"/>
                <a:pt x="78187" y="115281"/>
              </a:cubicBezTo>
              <a:lnTo>
                <a:pt x="168652" y="167833"/>
              </a:lnTo>
              <a:lnTo>
                <a:pt x="5256" y="230895"/>
              </a:lnTo>
              <a:lnTo>
                <a:pt x="169128" y="297630"/>
              </a:lnTo>
              <a:lnTo>
                <a:pt x="5256" y="372785"/>
              </a:lnTo>
              <a:lnTo>
                <a:pt x="178676" y="425336"/>
              </a:lnTo>
              <a:lnTo>
                <a:pt x="0" y="493654"/>
              </a:lnTo>
              <a:lnTo>
                <a:pt x="105104" y="519929"/>
              </a:lnTo>
              <a:cubicBezTo>
                <a:pt x="105499" y="554742"/>
                <a:pt x="105893" y="589556"/>
                <a:pt x="106288" y="624369"/>
              </a:cubicBezTo>
            </a:path>
          </a:pathLst>
        </a:custGeom>
        <a:noFill/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88280</xdr:colOff>
      <xdr:row>10</xdr:row>
      <xdr:rowOff>63191</xdr:rowOff>
    </xdr:from>
    <xdr:to>
      <xdr:col>3</xdr:col>
      <xdr:colOff>88280</xdr:colOff>
      <xdr:row>11</xdr:row>
      <xdr:rowOff>75892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CA50E3D5-B0D5-4BE0-B8ED-E8B0C7F69B56}"/>
            </a:ext>
          </a:extLst>
        </xdr:cNvPr>
        <xdr:cNvCxnSpPr/>
      </xdr:nvCxnSpPr>
      <xdr:spPr>
        <a:xfrm>
          <a:off x="2653060" y="2033240"/>
          <a:ext cx="0" cy="209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61913</xdr:colOff>
      <xdr:row>14</xdr:row>
      <xdr:rowOff>171450</xdr:rowOff>
    </xdr:from>
    <xdr:to>
      <xdr:col>2</xdr:col>
      <xdr:colOff>190501</xdr:colOff>
      <xdr:row>15</xdr:row>
      <xdr:rowOff>100013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23CD6048-CB06-4468-82DF-B238E68249E5}"/>
            </a:ext>
          </a:extLst>
        </xdr:cNvPr>
        <xdr:cNvSpPr/>
      </xdr:nvSpPr>
      <xdr:spPr>
        <a:xfrm>
          <a:off x="17668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771525</xdr:colOff>
      <xdr:row>14</xdr:row>
      <xdr:rowOff>171450</xdr:rowOff>
    </xdr:from>
    <xdr:to>
      <xdr:col>4</xdr:col>
      <xdr:colOff>47626</xdr:colOff>
      <xdr:row>15</xdr:row>
      <xdr:rowOff>100013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1CA60E8E-A97A-47AE-B2EF-07FBC5F780EA}"/>
            </a:ext>
          </a:extLst>
        </xdr:cNvPr>
        <xdr:cNvSpPr/>
      </xdr:nvSpPr>
      <xdr:spPr>
        <a:xfrm>
          <a:off x="3328988" y="2971800"/>
          <a:ext cx="128588" cy="1285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224790</xdr:colOff>
      <xdr:row>7</xdr:row>
      <xdr:rowOff>7620</xdr:rowOff>
    </xdr:from>
    <xdr:to>
      <xdr:col>8</xdr:col>
      <xdr:colOff>415290</xdr:colOff>
      <xdr:row>18</xdr:row>
      <xdr:rowOff>30480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DE076C2-84E8-44A9-9B9D-E319D5DE88C0}"/>
            </a:ext>
          </a:extLst>
        </xdr:cNvPr>
        <xdr:cNvGrpSpPr/>
      </xdr:nvGrpSpPr>
      <xdr:grpSpPr>
        <a:xfrm>
          <a:off x="3653790" y="1407795"/>
          <a:ext cx="2247900" cy="2223135"/>
          <a:chOff x="3878580" y="2994660"/>
          <a:chExt cx="2202180" cy="2202180"/>
        </a:xfrm>
      </xdr:grpSpPr>
      <xdr:sp macro="" textlink="">
        <xdr:nvSpPr>
          <xdr:cNvPr id="2" name="Oval 1">
            <a:extLst>
              <a:ext uri="{FF2B5EF4-FFF2-40B4-BE49-F238E27FC236}">
                <a16:creationId xmlns:a16="http://schemas.microsoft.com/office/drawing/2014/main" id="{B943456A-4818-473B-8BED-823BA6E2B042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chemeClr val="accent6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" name="Arrow: Up 2">
            <a:extLst>
              <a:ext uri="{FF2B5EF4-FFF2-40B4-BE49-F238E27FC236}">
                <a16:creationId xmlns:a16="http://schemas.microsoft.com/office/drawing/2014/main" id="{23200CCF-81A9-459A-8611-ABD48788EFE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495300</xdr:colOff>
      <xdr:row>14</xdr:row>
      <xdr:rowOff>95250</xdr:rowOff>
    </xdr:from>
    <xdr:to>
      <xdr:col>6</xdr:col>
      <xdr:colOff>15240</xdr:colOff>
      <xdr:row>25</xdr:row>
      <xdr:rowOff>118110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323A550-F463-4658-A0B9-E237B2638255}"/>
            </a:ext>
          </a:extLst>
        </xdr:cNvPr>
        <xdr:cNvGrpSpPr/>
      </xdr:nvGrpSpPr>
      <xdr:grpSpPr>
        <a:xfrm rot="16200000">
          <a:off x="1886902" y="2875598"/>
          <a:ext cx="2223135" cy="2263140"/>
          <a:chOff x="3878580" y="2994660"/>
          <a:chExt cx="2202180" cy="2202180"/>
        </a:xfrm>
      </xdr:grpSpPr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05545CC5-CB23-44D6-9BE4-A9210C0BD29B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C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" name="Arrow: Up 6">
            <a:extLst>
              <a:ext uri="{FF2B5EF4-FFF2-40B4-BE49-F238E27FC236}">
                <a16:creationId xmlns:a16="http://schemas.microsoft.com/office/drawing/2014/main" id="{98F4BEDE-B1F5-484F-8969-39600CEA5782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7620</xdr:colOff>
      <xdr:row>14</xdr:row>
      <xdr:rowOff>95250</xdr:rowOff>
    </xdr:from>
    <xdr:to>
      <xdr:col>11</xdr:col>
      <xdr:colOff>198120</xdr:colOff>
      <xdr:row>25</xdr:row>
      <xdr:rowOff>118110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72B5FC1-552B-41AB-8EF4-473EFD7C86BB}"/>
            </a:ext>
          </a:extLst>
        </xdr:cNvPr>
        <xdr:cNvGrpSpPr/>
      </xdr:nvGrpSpPr>
      <xdr:grpSpPr>
        <a:xfrm rot="5400000">
          <a:off x="5506402" y="2883218"/>
          <a:ext cx="2223135" cy="2247900"/>
          <a:chOff x="3878580" y="2994660"/>
          <a:chExt cx="2202180" cy="2202180"/>
        </a:xfrm>
      </xdr:grpSpPr>
      <xdr:sp macro="" textlink="">
        <xdr:nvSpPr>
          <xdr:cNvPr id="9" name="Oval 8">
            <a:extLst>
              <a:ext uri="{FF2B5EF4-FFF2-40B4-BE49-F238E27FC236}">
                <a16:creationId xmlns:a16="http://schemas.microsoft.com/office/drawing/2014/main" id="{6ACDEFC6-476B-4234-9B29-1A4FE59E521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00B0F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Arrow: Up 9">
            <a:extLst>
              <a:ext uri="{FF2B5EF4-FFF2-40B4-BE49-F238E27FC236}">
                <a16:creationId xmlns:a16="http://schemas.microsoft.com/office/drawing/2014/main" id="{7E28B251-5123-4DD3-A3CE-D94F2D0BFD4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224791</xdr:colOff>
      <xdr:row>22</xdr:row>
      <xdr:rowOff>68580</xdr:rowOff>
    </xdr:from>
    <xdr:to>
      <xdr:col>8</xdr:col>
      <xdr:colOff>415291</xdr:colOff>
      <xdr:row>33</xdr:row>
      <xdr:rowOff>91440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D95909AB-A87B-4B14-BCDC-095BE9791A26}"/>
            </a:ext>
          </a:extLst>
        </xdr:cNvPr>
        <xdr:cNvGrpSpPr/>
      </xdr:nvGrpSpPr>
      <xdr:grpSpPr>
        <a:xfrm rot="10800000">
          <a:off x="3653791" y="4469130"/>
          <a:ext cx="2247900" cy="2223135"/>
          <a:chOff x="3878580" y="2994660"/>
          <a:chExt cx="2202180" cy="2202180"/>
        </a:xfrm>
      </xdr:grpSpPr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6F572CF0-5C5E-4204-AB25-82A2B376A3E9}"/>
              </a:ext>
            </a:extLst>
          </xdr:cNvPr>
          <xdr:cNvSpPr/>
        </xdr:nvSpPr>
        <xdr:spPr>
          <a:xfrm>
            <a:off x="3878580" y="2994660"/>
            <a:ext cx="2202180" cy="220218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Arrow: Up 12">
            <a:extLst>
              <a:ext uri="{FF2B5EF4-FFF2-40B4-BE49-F238E27FC236}">
                <a16:creationId xmlns:a16="http://schemas.microsoft.com/office/drawing/2014/main" id="{6B9CD68B-8AF6-41CD-835C-86D74D942180}"/>
              </a:ext>
            </a:extLst>
          </xdr:cNvPr>
          <xdr:cNvSpPr/>
        </xdr:nvSpPr>
        <xdr:spPr>
          <a:xfrm>
            <a:off x="4598670" y="3326562"/>
            <a:ext cx="762000" cy="1538377"/>
          </a:xfrm>
          <a:prstGeom prst="upArrow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3A862-B3B9-4582-9BE1-A375E876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8B51DC7-E207-4A70-AF73-B21C8CECD101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529B6819-661D-4AC8-A40A-099B5F8E8CB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97FE7C1D-1EE1-4D9F-B578-EA63B115F5F4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87A0F7F-67CC-4D16-B5AB-C0142A64516D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90DA2C8E-E87E-4998-A143-7968BAB86AF6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5F353167-D9A3-4735-A58A-066DBD6A4F3D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F6B38B05-6A90-47F8-A0FB-3908E29F8AE9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D405BB2-F02B-4D71-AE49-47856159A9D7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31A46906-4544-49DF-8C4B-90DD94747F5A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26A0373F-F990-40EE-B66B-33AEDD589724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C658F10-82F5-4ABD-A7A4-72175335B45A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6DFE876-051A-45B2-B77A-3A5C5B771246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98D6ACA-4CC9-4D41-83FD-CB8B4CAC8140}"/>
            </a:ext>
          </a:extLst>
        </xdr:cNvPr>
        <xdr:cNvCxnSpPr/>
      </xdr:nvCxnSpPr>
      <xdr:spPr>
        <a:xfrm>
          <a:off x="6773593" y="4103077"/>
          <a:ext cx="3099582" cy="25890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D2D7C571-101C-47C1-ADD1-14DEA7799C03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65B5D36F-F177-432F-975A-C03C080A8566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4897178-D927-4C4C-B322-F29E58165C9C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79607060-E854-4DD0-A1AE-CAE7CAAEB36D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7BC16BA-CFCB-47AC-844D-D1C48E526F02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65660B1-5E3C-4320-81D7-3D2B6C1184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D74931C8-8362-4690-AE6D-EAC3A5CF6F0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436721</xdr:colOff>
      <xdr:row>14</xdr:row>
      <xdr:rowOff>100642</xdr:rowOff>
    </xdr:from>
    <xdr:to>
      <xdr:col>3</xdr:col>
      <xdr:colOff>165339</xdr:colOff>
      <xdr:row>16</xdr:row>
      <xdr:rowOff>97393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CCD5746-2E4B-4966-9009-CC472DCB37A7}"/>
            </a:ext>
          </a:extLst>
        </xdr:cNvPr>
        <xdr:cNvCxnSpPr/>
      </xdr:nvCxnSpPr>
      <xdr:spPr>
        <a:xfrm flipV="1">
          <a:off x="3865721" y="2874322"/>
          <a:ext cx="216298" cy="39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D8A93D5-E9B4-474E-9CED-D4FFBBA30545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3B6D72-3D5E-41E1-A84E-0E1684DEC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04430" y="9681198"/>
          <a:ext cx="5647448" cy="3698747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BA91DB2-2F79-4074-86F8-6BFD283B7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60173" y="9640552"/>
          <a:ext cx="5629948" cy="3762542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5C79CAA-5735-4F7C-AAAE-B7F256145BE3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206B695-2070-492C-AB9E-2A5B97A490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29" name="Speech Bubble: Rectangle 28">
            <a:extLst>
              <a:ext uri="{FF2B5EF4-FFF2-40B4-BE49-F238E27FC236}">
                <a16:creationId xmlns:a16="http://schemas.microsoft.com/office/drawing/2014/main" id="{666CE538-BE00-40EB-8787-017C1D93E6A6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302BFF24-3095-4458-B77A-3628D2E9D2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1A3B6851-EF74-451E-A662-9C4999173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32" name="Speech Bubble: Rectangle 31">
            <a:extLst>
              <a:ext uri="{FF2B5EF4-FFF2-40B4-BE49-F238E27FC236}">
                <a16:creationId xmlns:a16="http://schemas.microsoft.com/office/drawing/2014/main" id="{599F2C75-F7AF-44EC-84CA-58607A81A14C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" name="Speech Bubble: Rectangle 32">
            <a:extLst>
              <a:ext uri="{FF2B5EF4-FFF2-40B4-BE49-F238E27FC236}">
                <a16:creationId xmlns:a16="http://schemas.microsoft.com/office/drawing/2014/main" id="{CB3F71E4-2CF8-414F-B879-916180B1324C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4" name="Speech Bubble: Rectangle 33">
            <a:extLst>
              <a:ext uri="{FF2B5EF4-FFF2-40B4-BE49-F238E27FC236}">
                <a16:creationId xmlns:a16="http://schemas.microsoft.com/office/drawing/2014/main" id="{C122F0F9-35A9-4519-9001-8CB35ECB866C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2660E69-2414-4EBF-A24C-E2852770A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36" name="Speech Bubble: Rectangle 35">
            <a:extLst>
              <a:ext uri="{FF2B5EF4-FFF2-40B4-BE49-F238E27FC236}">
                <a16:creationId xmlns:a16="http://schemas.microsoft.com/office/drawing/2014/main" id="{2EF7E2A9-5763-460E-A4C0-BB129CFB8E68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Speech Bubble: Rectangle 36">
            <a:extLst>
              <a:ext uri="{FF2B5EF4-FFF2-40B4-BE49-F238E27FC236}">
                <a16:creationId xmlns:a16="http://schemas.microsoft.com/office/drawing/2014/main" id="{1F11CAF7-29D8-44C2-8897-90AD0FD60B9D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8" name="Freeform: Shape 37">
            <a:extLst>
              <a:ext uri="{FF2B5EF4-FFF2-40B4-BE49-F238E27FC236}">
                <a16:creationId xmlns:a16="http://schemas.microsoft.com/office/drawing/2014/main" id="{F327D34C-8467-4F77-9100-0104C99E3701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Freeform: Shape 38">
            <a:extLst>
              <a:ext uri="{FF2B5EF4-FFF2-40B4-BE49-F238E27FC236}">
                <a16:creationId xmlns:a16="http://schemas.microsoft.com/office/drawing/2014/main" id="{5A41C2E3-EF83-4AFC-BA90-1B4B97E568E5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AAEAD29-AFB9-4090-8405-8570025C6D7B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6E817416-5F6D-4977-9C91-21CF23539849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2" name="Freeform: Shape 41">
            <a:extLst>
              <a:ext uri="{FF2B5EF4-FFF2-40B4-BE49-F238E27FC236}">
                <a16:creationId xmlns:a16="http://schemas.microsoft.com/office/drawing/2014/main" id="{4AD13A56-A71B-4521-AB77-E6D6345B1AE0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3" name="Freeform: Shape 42">
            <a:extLst>
              <a:ext uri="{FF2B5EF4-FFF2-40B4-BE49-F238E27FC236}">
                <a16:creationId xmlns:a16="http://schemas.microsoft.com/office/drawing/2014/main" id="{A7246FCB-A21A-4AFE-AC65-37F866EFFC2E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Freeform: Shape 43">
            <a:extLst>
              <a:ext uri="{FF2B5EF4-FFF2-40B4-BE49-F238E27FC236}">
                <a16:creationId xmlns:a16="http://schemas.microsoft.com/office/drawing/2014/main" id="{9E890870-5BBD-4CC2-B091-D5D538E6EBB5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Freeform: Shape 44">
            <a:extLst>
              <a:ext uri="{FF2B5EF4-FFF2-40B4-BE49-F238E27FC236}">
                <a16:creationId xmlns:a16="http://schemas.microsoft.com/office/drawing/2014/main" id="{CA18D893-8B57-4A50-91FE-7C4B4243B75D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962ADB15-A961-48B0-BB8B-E8D6D6AF2769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FBEE8A48-CF6D-40DA-B46C-38028DAF0200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48" name="Freeform: Shape 47">
            <a:extLst>
              <a:ext uri="{FF2B5EF4-FFF2-40B4-BE49-F238E27FC236}">
                <a16:creationId xmlns:a16="http://schemas.microsoft.com/office/drawing/2014/main" id="{3B336EFF-FB5F-4850-8DD8-F8BE9CA868FF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49" name="Freeform: Shape 48">
            <a:extLst>
              <a:ext uri="{FF2B5EF4-FFF2-40B4-BE49-F238E27FC236}">
                <a16:creationId xmlns:a16="http://schemas.microsoft.com/office/drawing/2014/main" id="{02AB16F3-81D3-4879-8FE0-E5917ECDFA5C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Freeform: Shape 49">
            <a:extLst>
              <a:ext uri="{FF2B5EF4-FFF2-40B4-BE49-F238E27FC236}">
                <a16:creationId xmlns:a16="http://schemas.microsoft.com/office/drawing/2014/main" id="{00717C77-D560-40B2-831B-6239425BAE48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Freeform: Shape 50">
            <a:extLst>
              <a:ext uri="{FF2B5EF4-FFF2-40B4-BE49-F238E27FC236}">
                <a16:creationId xmlns:a16="http://schemas.microsoft.com/office/drawing/2014/main" id="{1E56F1BE-BCDF-4B1A-B4CD-F452D06F74CF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19CF91D1-07F8-46A5-849F-3A2C47B76C5C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6DEBD9D8-796E-419C-90B5-7A5C201FB90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54" name="Freeform: Shape 53">
            <a:extLst>
              <a:ext uri="{FF2B5EF4-FFF2-40B4-BE49-F238E27FC236}">
                <a16:creationId xmlns:a16="http://schemas.microsoft.com/office/drawing/2014/main" id="{F637F91E-9B33-4229-9CE6-91CC7C3922DE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F0D71AB2-753C-4AA2-90FD-693408EC4369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4897BF-0165-43DD-905D-58FBD2837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1E6ACB8-93EC-4F31-8C14-7E0443FB3BE2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D82BFA4-3AE6-4118-B8E8-06BD04512F80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D524B17-9400-4671-8AAC-DFCC0CED3A66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48097EB-6EED-48B0-95B9-5FBA9A82B265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23C9B515-8C40-4AE1-9817-54D36F906957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0629599-6949-47EA-9536-3D31940943EA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AF01CAA9-2ECD-4757-B287-2C3896FB6C04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11</xdr:row>
      <xdr:rowOff>106250</xdr:rowOff>
    </xdr:from>
    <xdr:to>
      <xdr:col>3</xdr:col>
      <xdr:colOff>147368</xdr:colOff>
      <xdr:row>11</xdr:row>
      <xdr:rowOff>197689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1CBC9B8-1F59-4E69-8169-606AFE97673D}"/>
            </a:ext>
          </a:extLst>
        </xdr:cNvPr>
        <xdr:cNvCxnSpPr/>
      </xdr:nvCxnSpPr>
      <xdr:spPr>
        <a:xfrm>
          <a:off x="3886200" y="2285570"/>
          <a:ext cx="177848" cy="9143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566E2E-47B8-4CA9-83F1-E2B4903F045E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73A1AB3-2D9D-4E66-9A8C-CA7206868962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40E13DB7-1DF8-481F-BCF7-9116CF76DB6D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BBE9D23-1831-4AD7-9E11-739A59A571A8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47BE76-8B85-4FA5-8934-F23D2FEE591B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6E7A844-A6CD-4806-8A13-B2CE85E3353D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450982</xdr:colOff>
      <xdr:row>12</xdr:row>
      <xdr:rowOff>197689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7C3C7F7B-B1F5-4C67-A3C3-AEC79F6B4C5C}"/>
            </a:ext>
          </a:extLst>
        </xdr:cNvPr>
        <xdr:cNvCxnSpPr/>
      </xdr:nvCxnSpPr>
      <xdr:spPr>
        <a:xfrm flipV="1">
          <a:off x="3879982" y="2575129"/>
          <a:ext cx="194849" cy="1063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D2D660F3-EB6E-4B9E-9A07-FDCDBC1602EE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4501E97-403E-4FBB-AA55-854145AF3D2D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0</xdr:colOff>
      <xdr:row>30</xdr:row>
      <xdr:rowOff>0</xdr:rowOff>
    </xdr:from>
    <xdr:to>
      <xdr:col>31</xdr:col>
      <xdr:colOff>580114</xdr:colOff>
      <xdr:row>48</xdr:row>
      <xdr:rowOff>27890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6D7D8F-678D-464B-907B-4E3D5288B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87600" y="6835140"/>
          <a:ext cx="7285714" cy="54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49</xdr:row>
      <xdr:rowOff>0</xdr:rowOff>
    </xdr:from>
    <xdr:to>
      <xdr:col>31</xdr:col>
      <xdr:colOff>389638</xdr:colOff>
      <xdr:row>69</xdr:row>
      <xdr:rowOff>132838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D5E966-9395-4E9B-8B38-390C18C0A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87600" y="12481560"/>
          <a:ext cx="7095238" cy="4095238"/>
        </a:xfrm>
        <a:prstGeom prst="rect">
          <a:avLst/>
        </a:prstGeom>
      </xdr:spPr>
    </xdr:pic>
    <xdr:clientData/>
  </xdr:twoCellAnchor>
  <xdr:twoCellAnchor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9A2AC92F-FBCE-472C-95D7-AF512AF769A0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883920</xdr:rowOff>
    </xdr:from>
    <xdr:to>
      <xdr:col>21</xdr:col>
      <xdr:colOff>437388</xdr:colOff>
      <xdr:row>61</xdr:row>
      <xdr:rowOff>54864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179E623-1835-431D-A1FE-290E010F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818632" y="10213848"/>
          <a:ext cx="5632704" cy="37673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883920</xdr:rowOff>
    </xdr:from>
    <xdr:to>
      <xdr:col>10</xdr:col>
      <xdr:colOff>208788</xdr:colOff>
      <xdr:row>61</xdr:row>
      <xdr:rowOff>54864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D27C816-0166-4494-B79A-A708ECB8C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818132" y="10213848"/>
          <a:ext cx="5632704" cy="3767328"/>
        </a:xfrm>
        <a:prstGeom prst="rect">
          <a:avLst/>
        </a:prstGeom>
      </xdr:spPr>
    </xdr:pic>
    <xdr:clientData/>
  </xdr:twoCellAnchor>
  <xdr:twoCellAnchor>
    <xdr:from>
      <xdr:col>1</xdr:col>
      <xdr:colOff>449580</xdr:colOff>
      <xdr:row>27</xdr:row>
      <xdr:rowOff>236220</xdr:rowOff>
    </xdr:from>
    <xdr:to>
      <xdr:col>21</xdr:col>
      <xdr:colOff>1463040</xdr:colOff>
      <xdr:row>27</xdr:row>
      <xdr:rowOff>960120</xdr:rowOff>
    </xdr:to>
    <xdr:sp macro="" textlink="">
      <xdr:nvSpPr>
        <xdr:cNvPr id="25" name="Not Equal 24">
          <a:extLst>
            <a:ext uri="{FF2B5EF4-FFF2-40B4-BE49-F238E27FC236}">
              <a16:creationId xmlns:a16="http://schemas.microsoft.com/office/drawing/2014/main" id="{C1C162E6-4E58-4C9F-96AE-D4F16AA95770}"/>
            </a:ext>
          </a:extLst>
        </xdr:cNvPr>
        <xdr:cNvSpPr/>
      </xdr:nvSpPr>
      <xdr:spPr>
        <a:xfrm>
          <a:off x="2278380" y="5585460"/>
          <a:ext cx="9265920" cy="723900"/>
        </a:xfrm>
        <a:prstGeom prst="mathNotEqual">
          <a:avLst>
            <a:gd name="adj1" fmla="val 12994"/>
            <a:gd name="adj2" fmla="val 6600000"/>
            <a:gd name="adj3" fmla="val 2018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5</xdr:col>
      <xdr:colOff>114300</xdr:colOff>
      <xdr:row>27</xdr:row>
      <xdr:rowOff>1051560</xdr:rowOff>
    </xdr:from>
    <xdr:ext cx="4329647" cy="405432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9AE21D-193D-44A7-BE10-6E74BA997EB0}"/>
            </a:ext>
          </a:extLst>
        </xdr:cNvPr>
        <xdr:cNvSpPr txBox="1"/>
      </xdr:nvSpPr>
      <xdr:spPr>
        <a:xfrm>
          <a:off x="4747260" y="6400800"/>
          <a:ext cx="4329647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rPr>
            <a:t>THRU PINS NOT CONNECTED TO MEGA</a:t>
          </a:r>
        </a:p>
      </xdr:txBody>
    </xdr:sp>
    <xdr:clientData/>
  </xdr:oneCellAnchor>
  <xdr:twoCellAnchor>
    <xdr:from>
      <xdr:col>24</xdr:col>
      <xdr:colOff>241911</xdr:colOff>
      <xdr:row>0</xdr:row>
      <xdr:rowOff>92643</xdr:rowOff>
    </xdr:from>
    <xdr:to>
      <xdr:col>33</xdr:col>
      <xdr:colOff>9144</xdr:colOff>
      <xdr:row>27</xdr:row>
      <xdr:rowOff>604957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182CAC91-FA52-496A-86CF-CA6A004CC783}"/>
            </a:ext>
          </a:extLst>
        </xdr:cNvPr>
        <xdr:cNvGrpSpPr/>
      </xdr:nvGrpSpPr>
      <xdr:grpSpPr>
        <a:xfrm>
          <a:off x="16139136" y="92643"/>
          <a:ext cx="7311033" cy="5912989"/>
          <a:chOff x="21242631" y="176463"/>
          <a:chExt cx="7311033" cy="5861554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4D433A88-FE7E-4897-85AC-6C318095FA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/>
          <a:stretch/>
        </xdr:blipFill>
        <xdr:spPr>
          <a:xfrm>
            <a:off x="24980766" y="176463"/>
            <a:ext cx="3572898" cy="5803713"/>
          </a:xfrm>
          <a:prstGeom prst="rect">
            <a:avLst/>
          </a:prstGeom>
        </xdr:spPr>
      </xdr:pic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BF3FE342-0F03-425E-9335-EE2DE013A25D}"/>
              </a:ext>
            </a:extLst>
          </xdr:cNvPr>
          <xdr:cNvGrpSpPr/>
        </xdr:nvGrpSpPr>
        <xdr:grpSpPr>
          <a:xfrm>
            <a:off x="21242631" y="517359"/>
            <a:ext cx="3534000" cy="5520658"/>
            <a:chOff x="4268880" y="8950691"/>
            <a:chExt cx="3767328" cy="5632704"/>
          </a:xfrm>
        </xdr:grpSpPr>
        <xdr:pic>
          <xdr:nvPicPr>
            <xdr:cNvPr id="183" name="Picture 182">
              <a:extLst>
                <a:ext uri="{FF2B5EF4-FFF2-40B4-BE49-F238E27FC236}">
                  <a16:creationId xmlns:a16="http://schemas.microsoft.com/office/drawing/2014/main" id="{C5A8A7D8-2525-4CF2-84F8-7C54740506C2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184" name="Picture 183">
              <a:extLst>
                <a:ext uri="{FF2B5EF4-FFF2-40B4-BE49-F238E27FC236}">
                  <a16:creationId xmlns:a16="http://schemas.microsoft.com/office/drawing/2014/main" id="{6103524B-D3C9-42FC-9F6F-127EA60D10AC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D720A3E-2C8B-48B1-8DBA-8688F289AA2E}"/>
              </a:ext>
            </a:extLst>
          </xdr:cNvPr>
          <xdr:cNvSpPr/>
        </xdr:nvSpPr>
        <xdr:spPr>
          <a:xfrm>
            <a:off x="22041051" y="48754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FF1C49C-2639-4984-B5E4-80F6481D39FF}"/>
              </a:ext>
            </a:extLst>
          </xdr:cNvPr>
          <xdr:cNvSpPr/>
        </xdr:nvSpPr>
        <xdr:spPr>
          <a:xfrm>
            <a:off x="22533086" y="48798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C16FE57-9FCA-4339-AFC5-C97BE04A54B2}"/>
              </a:ext>
            </a:extLst>
          </xdr:cNvPr>
          <xdr:cNvSpPr/>
        </xdr:nvSpPr>
        <xdr:spPr>
          <a:xfrm>
            <a:off x="23227594" y="48667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40DDC116-178B-4910-B48E-460C38A1226E}"/>
              </a:ext>
            </a:extLst>
          </xdr:cNvPr>
          <xdr:cNvCxnSpPr/>
        </xdr:nvCxnSpPr>
        <xdr:spPr>
          <a:xfrm>
            <a:off x="22828190" y="24888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93BFAAF9-EA0D-46B5-80A9-9913F798463B}"/>
              </a:ext>
            </a:extLst>
          </xdr:cNvPr>
          <xdr:cNvGrpSpPr/>
        </xdr:nvGrpSpPr>
        <xdr:grpSpPr>
          <a:xfrm>
            <a:off x="22268942" y="3747799"/>
            <a:ext cx="547566" cy="92084"/>
            <a:chOff x="22271088" y="3600980"/>
            <a:chExt cx="548640" cy="91440"/>
          </a:xfrm>
        </xdr:grpSpPr>
        <xdr:cxnSp macro="">
          <xdr:nvCxnSpPr>
            <xdr:cNvPr id="181" name="Straight Connector 180">
              <a:extLst>
                <a:ext uri="{FF2B5EF4-FFF2-40B4-BE49-F238E27FC236}">
                  <a16:creationId xmlns:a16="http://schemas.microsoft.com/office/drawing/2014/main" id="{1E1938B1-B52C-478F-B702-F5651FEC0CA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59BCF7C9-CE16-4D81-A6A3-5B9DA6C37207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1DAB218-8BB8-41A9-8E9E-F4D0CF507E13}"/>
              </a:ext>
            </a:extLst>
          </xdr:cNvPr>
          <xdr:cNvGrpSpPr/>
        </xdr:nvGrpSpPr>
        <xdr:grpSpPr>
          <a:xfrm>
            <a:off x="22268942" y="3863637"/>
            <a:ext cx="547566" cy="91440"/>
            <a:chOff x="22271088" y="3600980"/>
            <a:chExt cx="548640" cy="91440"/>
          </a:xfrm>
        </xdr:grpSpPr>
        <xdr:cxnSp macro="">
          <xdr:nvCxnSpPr>
            <xdr:cNvPr id="179" name="Straight Connector 178">
              <a:extLst>
                <a:ext uri="{FF2B5EF4-FFF2-40B4-BE49-F238E27FC236}">
                  <a16:creationId xmlns:a16="http://schemas.microsoft.com/office/drawing/2014/main" id="{525300BE-AB89-4D4B-B24F-6093AA4CC21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EB424AC5-5176-4106-B796-E9340D781E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272DD8D4-32DA-42EC-8AE4-82C7E5C279D8}"/>
              </a:ext>
            </a:extLst>
          </xdr:cNvPr>
          <xdr:cNvGrpSpPr/>
        </xdr:nvGrpSpPr>
        <xdr:grpSpPr>
          <a:xfrm>
            <a:off x="22268942" y="3979475"/>
            <a:ext cx="547566" cy="91440"/>
            <a:chOff x="22271088" y="3600980"/>
            <a:chExt cx="548640" cy="91440"/>
          </a:xfrm>
        </xdr:grpSpPr>
        <xdr:cxnSp macro="">
          <xdr:nvCxnSpPr>
            <xdr:cNvPr id="177" name="Straight Connector 176">
              <a:extLst>
                <a:ext uri="{FF2B5EF4-FFF2-40B4-BE49-F238E27FC236}">
                  <a16:creationId xmlns:a16="http://schemas.microsoft.com/office/drawing/2014/main" id="{B4D010B4-3750-4155-AA5D-C91AD31FD23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CB8C6E17-D426-49C2-90B1-AA52C94DA5D5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EBE26999-51CF-4FC2-8571-9E1E1D1C1626}"/>
              </a:ext>
            </a:extLst>
          </xdr:cNvPr>
          <xdr:cNvGrpSpPr/>
        </xdr:nvGrpSpPr>
        <xdr:grpSpPr>
          <a:xfrm>
            <a:off x="22268942" y="4094669"/>
            <a:ext cx="547566" cy="92084"/>
            <a:chOff x="22271088" y="3600980"/>
            <a:chExt cx="548640" cy="91440"/>
          </a:xfrm>
        </xdr:grpSpPr>
        <xdr:cxnSp macro="">
          <xdr:nvCxnSpPr>
            <xdr:cNvPr id="175" name="Straight Connector 174">
              <a:extLst>
                <a:ext uri="{FF2B5EF4-FFF2-40B4-BE49-F238E27FC236}">
                  <a16:creationId xmlns:a16="http://schemas.microsoft.com/office/drawing/2014/main" id="{37ADC957-253A-4A26-A038-C7E1FA04A15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7D1CE25E-7015-4AE3-90C7-7501839C606C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55347E21-6AC2-4AED-91D4-4DFB44B36A95}"/>
              </a:ext>
            </a:extLst>
          </xdr:cNvPr>
          <xdr:cNvGrpSpPr/>
        </xdr:nvGrpSpPr>
        <xdr:grpSpPr>
          <a:xfrm>
            <a:off x="22268942" y="4210507"/>
            <a:ext cx="547566" cy="91440"/>
            <a:chOff x="22271088" y="3600980"/>
            <a:chExt cx="548640" cy="91440"/>
          </a:xfrm>
        </xdr:grpSpPr>
        <xdr:cxnSp macro="">
          <xdr:nvCxnSpPr>
            <xdr:cNvPr id="173" name="Straight Connector 172">
              <a:extLst>
                <a:ext uri="{FF2B5EF4-FFF2-40B4-BE49-F238E27FC236}">
                  <a16:creationId xmlns:a16="http://schemas.microsoft.com/office/drawing/2014/main" id="{7211FCD0-8D89-4FB3-B1A5-F0715E708E8D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A68230C6-0536-4C08-B572-53BC116E65A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86B2DA51-5C35-40D7-A80A-50AB8D3C8105}"/>
              </a:ext>
            </a:extLst>
          </xdr:cNvPr>
          <xdr:cNvGrpSpPr/>
        </xdr:nvGrpSpPr>
        <xdr:grpSpPr>
          <a:xfrm>
            <a:off x="22268942" y="4325701"/>
            <a:ext cx="547566" cy="92084"/>
            <a:chOff x="22271088" y="3600980"/>
            <a:chExt cx="548640" cy="91440"/>
          </a:xfrm>
        </xdr:grpSpPr>
        <xdr:cxnSp macro="">
          <xdr:nvCxnSpPr>
            <xdr:cNvPr id="171" name="Straight Connector 170">
              <a:extLst>
                <a:ext uri="{FF2B5EF4-FFF2-40B4-BE49-F238E27FC236}">
                  <a16:creationId xmlns:a16="http://schemas.microsoft.com/office/drawing/2014/main" id="{D8B6C4A2-DB1D-468D-A1EE-C8DA2D295C42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6E2EE812-0748-4773-81FD-DA3089A6F5C3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94DC35F2-ED01-4E17-BF85-6C1C973DED32}"/>
              </a:ext>
            </a:extLst>
          </xdr:cNvPr>
          <xdr:cNvGrpSpPr/>
        </xdr:nvGrpSpPr>
        <xdr:grpSpPr>
          <a:xfrm>
            <a:off x="22268942" y="4441541"/>
            <a:ext cx="547566" cy="91440"/>
            <a:chOff x="22271088" y="3600980"/>
            <a:chExt cx="548640" cy="91440"/>
          </a:xfrm>
        </xdr:grpSpPr>
        <xdr:cxnSp macro="">
          <xdr:nvCxnSpPr>
            <xdr:cNvPr id="169" name="Straight Connector 168">
              <a:extLst>
                <a:ext uri="{FF2B5EF4-FFF2-40B4-BE49-F238E27FC236}">
                  <a16:creationId xmlns:a16="http://schemas.microsoft.com/office/drawing/2014/main" id="{AF821D14-A7DC-442A-8322-E2861106EBF7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4D5E627-E184-42DA-8204-448D1AF8219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A6C37F5E-5E35-4EEC-8F36-014B7716D0C8}"/>
              </a:ext>
            </a:extLst>
          </xdr:cNvPr>
          <xdr:cNvGrpSpPr/>
        </xdr:nvGrpSpPr>
        <xdr:grpSpPr>
          <a:xfrm>
            <a:off x="22207692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7" name="Straight Connector 166">
              <a:extLst>
                <a:ext uri="{FF2B5EF4-FFF2-40B4-BE49-F238E27FC236}">
                  <a16:creationId xmlns:a16="http://schemas.microsoft.com/office/drawing/2014/main" id="{73000F55-2A66-4418-A3B8-7BA8D38AEF6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0EECEC10-BEC0-4433-A93F-43EC5E6A11C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47772F64-69C3-4B1E-A687-0547D9E0DF03}"/>
              </a:ext>
            </a:extLst>
          </xdr:cNvPr>
          <xdr:cNvGrpSpPr/>
        </xdr:nvGrpSpPr>
        <xdr:grpSpPr>
          <a:xfrm>
            <a:off x="22907099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5" name="Straight Connector 164">
              <a:extLst>
                <a:ext uri="{FF2B5EF4-FFF2-40B4-BE49-F238E27FC236}">
                  <a16:creationId xmlns:a16="http://schemas.microsoft.com/office/drawing/2014/main" id="{D9F4F786-B5E9-4EBA-9A15-F9935EE723E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FBA400B9-59B5-4F16-83C4-28746163436A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5114A41F-9732-4B26-B70A-3FD7499A9DC3}"/>
              </a:ext>
            </a:extLst>
          </xdr:cNvPr>
          <xdr:cNvGrpSpPr/>
        </xdr:nvGrpSpPr>
        <xdr:grpSpPr>
          <a:xfrm>
            <a:off x="23603785" y="2633789"/>
            <a:ext cx="91440" cy="545933"/>
            <a:chOff x="22199528" y="2738839"/>
            <a:chExt cx="91440" cy="547566"/>
          </a:xfrm>
        </xdr:grpSpPr>
        <xdr:cxnSp macro="">
          <xdr:nvCxnSpPr>
            <xdr:cNvPr id="163" name="Straight Connector 162">
              <a:extLst>
                <a:ext uri="{FF2B5EF4-FFF2-40B4-BE49-F238E27FC236}">
                  <a16:creationId xmlns:a16="http://schemas.microsoft.com/office/drawing/2014/main" id="{A4EEE8C7-4977-4E8F-894A-312DABCA078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F2E80078-FC66-4DB8-9C53-293ED41AC29D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4FD00244-A5FF-4CC8-839E-EA1997C66746}"/>
              </a:ext>
            </a:extLst>
          </xdr:cNvPr>
          <xdr:cNvGrpSpPr/>
        </xdr:nvGrpSpPr>
        <xdr:grpSpPr>
          <a:xfrm flipH="1">
            <a:off x="22193249" y="33059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60" name="Straight Connector 159">
              <a:extLst>
                <a:ext uri="{FF2B5EF4-FFF2-40B4-BE49-F238E27FC236}">
                  <a16:creationId xmlns:a16="http://schemas.microsoft.com/office/drawing/2014/main" id="{7479AA8C-278E-43F6-846E-F8B664A53D9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1" name="Straight Connector 160">
              <a:extLst>
                <a:ext uri="{FF2B5EF4-FFF2-40B4-BE49-F238E27FC236}">
                  <a16:creationId xmlns:a16="http://schemas.microsoft.com/office/drawing/2014/main" id="{528FB3E1-1B19-4DA4-AFBB-74242D3CC0A7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62" name="Straight Connector 161">
              <a:extLst>
                <a:ext uri="{FF2B5EF4-FFF2-40B4-BE49-F238E27FC236}">
                  <a16:creationId xmlns:a16="http://schemas.microsoft.com/office/drawing/2014/main" id="{A5C18018-72DE-42AE-BEAF-82C50DDFFD4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45" name="Straight Connector 44">
            <a:extLst>
              <a:ext uri="{FF2B5EF4-FFF2-40B4-BE49-F238E27FC236}">
                <a16:creationId xmlns:a16="http://schemas.microsoft.com/office/drawing/2014/main" id="{F8D5502A-18B3-43C1-B541-63359A7777C0}"/>
              </a:ext>
            </a:extLst>
          </xdr:cNvPr>
          <xdr:cNvCxnSpPr/>
        </xdr:nvCxnSpPr>
        <xdr:spPr>
          <a:xfrm>
            <a:off x="22138821" y="24999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401C3D94-B740-4886-AFCA-34CE86428E14}"/>
              </a:ext>
            </a:extLst>
          </xdr:cNvPr>
          <xdr:cNvCxnSpPr/>
        </xdr:nvCxnSpPr>
        <xdr:spPr>
          <a:xfrm>
            <a:off x="2225312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2764C0D3-5F95-4949-9921-638BA3F3F188}"/>
              </a:ext>
            </a:extLst>
          </xdr:cNvPr>
          <xdr:cNvCxnSpPr/>
        </xdr:nvCxnSpPr>
        <xdr:spPr>
          <a:xfrm>
            <a:off x="22952256" y="24993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4DBB4C9A-F513-46FB-ADFF-9D0B8687FE4A}"/>
              </a:ext>
            </a:extLst>
          </xdr:cNvPr>
          <xdr:cNvCxnSpPr/>
        </xdr:nvCxnSpPr>
        <xdr:spPr>
          <a:xfrm>
            <a:off x="23651391" y="24974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9" name="Straight Connector 48">
            <a:extLst>
              <a:ext uri="{FF2B5EF4-FFF2-40B4-BE49-F238E27FC236}">
                <a16:creationId xmlns:a16="http://schemas.microsoft.com/office/drawing/2014/main" id="{4D835508-A115-4CAF-80B9-3F7039110967}"/>
              </a:ext>
            </a:extLst>
          </xdr:cNvPr>
          <xdr:cNvCxnSpPr/>
        </xdr:nvCxnSpPr>
        <xdr:spPr>
          <a:xfrm>
            <a:off x="2225502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3D92500D-AF37-4584-91B4-7EDA8B20628C}"/>
              </a:ext>
            </a:extLst>
          </xdr:cNvPr>
          <xdr:cNvCxnSpPr/>
        </xdr:nvCxnSpPr>
        <xdr:spPr>
          <a:xfrm>
            <a:off x="22954161" y="31889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1" name="Straight Connector 50">
            <a:extLst>
              <a:ext uri="{FF2B5EF4-FFF2-40B4-BE49-F238E27FC236}">
                <a16:creationId xmlns:a16="http://schemas.microsoft.com/office/drawing/2014/main" id="{718200AC-6673-4FA5-8CA7-F2DA88BAA0DF}"/>
              </a:ext>
            </a:extLst>
          </xdr:cNvPr>
          <xdr:cNvCxnSpPr/>
        </xdr:nvCxnSpPr>
        <xdr:spPr>
          <a:xfrm>
            <a:off x="23653296" y="31870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2" name="Group 51">
            <a:extLst>
              <a:ext uri="{FF2B5EF4-FFF2-40B4-BE49-F238E27FC236}">
                <a16:creationId xmlns:a16="http://schemas.microsoft.com/office/drawing/2014/main" id="{6C1B75EB-9C74-4AFA-9613-0E202B3CCFB7}"/>
              </a:ext>
            </a:extLst>
          </xdr:cNvPr>
          <xdr:cNvGrpSpPr/>
        </xdr:nvGrpSpPr>
        <xdr:grpSpPr>
          <a:xfrm>
            <a:off x="22322475" y="2394518"/>
            <a:ext cx="91440" cy="545735"/>
            <a:chOff x="22199528" y="2738839"/>
            <a:chExt cx="91440" cy="547566"/>
          </a:xfrm>
        </xdr:grpSpPr>
        <xdr:cxnSp macro="">
          <xdr:nvCxnSpPr>
            <xdr:cNvPr id="158" name="Straight Connector 157">
              <a:extLst>
                <a:ext uri="{FF2B5EF4-FFF2-40B4-BE49-F238E27FC236}">
                  <a16:creationId xmlns:a16="http://schemas.microsoft.com/office/drawing/2014/main" id="{DF56054F-01D0-4529-BDA0-09A324EAE551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C9C0CAD1-0604-4174-B57E-82935FBD4A4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429D86E9-DA8D-4857-9BE1-33D32B540333}"/>
              </a:ext>
            </a:extLst>
          </xdr:cNvPr>
          <xdr:cNvGrpSpPr/>
        </xdr:nvGrpSpPr>
        <xdr:grpSpPr>
          <a:xfrm flipH="1">
            <a:off x="22327822" y="30667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155" name="Straight Connector 154">
              <a:extLst>
                <a:ext uri="{FF2B5EF4-FFF2-40B4-BE49-F238E27FC236}">
                  <a16:creationId xmlns:a16="http://schemas.microsoft.com/office/drawing/2014/main" id="{55148CF7-558C-44C0-BF27-5EFD1AD99227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6" name="Straight Connector 155">
              <a:extLst>
                <a:ext uri="{FF2B5EF4-FFF2-40B4-BE49-F238E27FC236}">
                  <a16:creationId xmlns:a16="http://schemas.microsoft.com/office/drawing/2014/main" id="{2612FAE4-D85D-42A6-91C2-25CC11D1CB70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57" name="Straight Connector 156">
              <a:extLst>
                <a:ext uri="{FF2B5EF4-FFF2-40B4-BE49-F238E27FC236}">
                  <a16:creationId xmlns:a16="http://schemas.microsoft.com/office/drawing/2014/main" id="{DE1C95AE-077E-4A43-9296-AB51D0E4A219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1B8851E2-808C-49F4-A3E2-117FE3FA308C}"/>
              </a:ext>
            </a:extLst>
          </xdr:cNvPr>
          <xdr:cNvCxnSpPr/>
        </xdr:nvCxnSpPr>
        <xdr:spPr>
          <a:xfrm>
            <a:off x="22367904" y="22581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57F752F1-0BF7-4A47-9378-FBC6CF635DD9}"/>
              </a:ext>
            </a:extLst>
          </xdr:cNvPr>
          <xdr:cNvCxnSpPr/>
        </xdr:nvCxnSpPr>
        <xdr:spPr>
          <a:xfrm>
            <a:off x="22369809" y="29475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55661DFC-D08A-4901-8834-F8ED08C1E846}"/>
              </a:ext>
            </a:extLst>
          </xdr:cNvPr>
          <xdr:cNvGrpSpPr/>
        </xdr:nvGrpSpPr>
        <xdr:grpSpPr>
          <a:xfrm>
            <a:off x="23019667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3" name="Straight Connector 152">
              <a:extLst>
                <a:ext uri="{FF2B5EF4-FFF2-40B4-BE49-F238E27FC236}">
                  <a16:creationId xmlns:a16="http://schemas.microsoft.com/office/drawing/2014/main" id="{F3552E7A-BF03-4B0A-B536-3ADCE37D407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33C93E3-90FD-4B5A-8995-3DA0B7CF122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57" name="Group 56">
            <a:extLst>
              <a:ext uri="{FF2B5EF4-FFF2-40B4-BE49-F238E27FC236}">
                <a16:creationId xmlns:a16="http://schemas.microsoft.com/office/drawing/2014/main" id="{5A8C16E2-8756-4D88-8221-D7CE058D4595}"/>
              </a:ext>
            </a:extLst>
          </xdr:cNvPr>
          <xdr:cNvGrpSpPr/>
        </xdr:nvGrpSpPr>
        <xdr:grpSpPr>
          <a:xfrm>
            <a:off x="23716353" y="2394501"/>
            <a:ext cx="91440" cy="545735"/>
            <a:chOff x="22199528" y="2738839"/>
            <a:chExt cx="91440" cy="547566"/>
          </a:xfrm>
        </xdr:grpSpPr>
        <xdr:cxnSp macro="">
          <xdr:nvCxnSpPr>
            <xdr:cNvPr id="151" name="Straight Connector 150">
              <a:extLst>
                <a:ext uri="{FF2B5EF4-FFF2-40B4-BE49-F238E27FC236}">
                  <a16:creationId xmlns:a16="http://schemas.microsoft.com/office/drawing/2014/main" id="{F0DFE6A9-B974-4C7D-BD59-3DBBB830BC5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C8304087-0413-431E-810C-74AD5DC46B8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F7173872-15AA-4426-AFFB-32194FF9F45D}"/>
              </a:ext>
            </a:extLst>
          </xdr:cNvPr>
          <xdr:cNvCxnSpPr/>
        </xdr:nvCxnSpPr>
        <xdr:spPr>
          <a:xfrm>
            <a:off x="22139563" y="22606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771B55DA-3723-4D78-8907-FD1C5C1FF32D}"/>
              </a:ext>
            </a:extLst>
          </xdr:cNvPr>
          <xdr:cNvCxnSpPr/>
        </xdr:nvCxnSpPr>
        <xdr:spPr>
          <a:xfrm>
            <a:off x="23064824" y="22600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B45B4EE9-B820-4E95-A84F-29A83F69A1C5}"/>
              </a:ext>
            </a:extLst>
          </xdr:cNvPr>
          <xdr:cNvCxnSpPr/>
        </xdr:nvCxnSpPr>
        <xdr:spPr>
          <a:xfrm>
            <a:off x="23763959" y="22581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35B31168-FCFB-4B0B-B13B-F29EC0BB177C}"/>
              </a:ext>
            </a:extLst>
          </xdr:cNvPr>
          <xdr:cNvCxnSpPr/>
        </xdr:nvCxnSpPr>
        <xdr:spPr>
          <a:xfrm>
            <a:off x="23066729" y="29494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2" name="Straight Connector 61">
            <a:extLst>
              <a:ext uri="{FF2B5EF4-FFF2-40B4-BE49-F238E27FC236}">
                <a16:creationId xmlns:a16="http://schemas.microsoft.com/office/drawing/2014/main" id="{FCADBD0A-DF04-4331-B759-4EEFA3184E84}"/>
              </a:ext>
            </a:extLst>
          </xdr:cNvPr>
          <xdr:cNvCxnSpPr/>
        </xdr:nvCxnSpPr>
        <xdr:spPr>
          <a:xfrm>
            <a:off x="23765864" y="29475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3" name="Straight Connector 62">
            <a:extLst>
              <a:ext uri="{FF2B5EF4-FFF2-40B4-BE49-F238E27FC236}">
                <a16:creationId xmlns:a16="http://schemas.microsoft.com/office/drawing/2014/main" id="{50EC5643-4482-4DE1-ADC6-31381C5EB5A8}"/>
              </a:ext>
            </a:extLst>
          </xdr:cNvPr>
          <xdr:cNvCxnSpPr/>
        </xdr:nvCxnSpPr>
        <xdr:spPr>
          <a:xfrm>
            <a:off x="22955150" y="33215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4" name="Straight Connector 63">
            <a:extLst>
              <a:ext uri="{FF2B5EF4-FFF2-40B4-BE49-F238E27FC236}">
                <a16:creationId xmlns:a16="http://schemas.microsoft.com/office/drawing/2014/main" id="{A9862CA9-B164-4074-9FFC-BFD3194D6F3A}"/>
              </a:ext>
            </a:extLst>
          </xdr:cNvPr>
          <xdr:cNvCxnSpPr/>
        </xdr:nvCxnSpPr>
        <xdr:spPr>
          <a:xfrm>
            <a:off x="23654285" y="33196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DD8498FD-6C9C-414C-8628-D566181001C2}"/>
              </a:ext>
            </a:extLst>
          </xdr:cNvPr>
          <xdr:cNvCxnSpPr/>
        </xdr:nvCxnSpPr>
        <xdr:spPr>
          <a:xfrm>
            <a:off x="23067718" y="30822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211B9115-16E5-4753-882D-862F8BE56E47}"/>
              </a:ext>
            </a:extLst>
          </xdr:cNvPr>
          <xdr:cNvCxnSpPr/>
        </xdr:nvCxnSpPr>
        <xdr:spPr>
          <a:xfrm>
            <a:off x="23766853" y="30803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7" name="Straight Connector 66">
            <a:extLst>
              <a:ext uri="{FF2B5EF4-FFF2-40B4-BE49-F238E27FC236}">
                <a16:creationId xmlns:a16="http://schemas.microsoft.com/office/drawing/2014/main" id="{B489F223-A949-45AD-85A0-8FC504109EEB}"/>
              </a:ext>
            </a:extLst>
          </xdr:cNvPr>
          <xdr:cNvCxnSpPr>
            <a:cxnSpLocks/>
          </xdr:cNvCxnSpPr>
        </xdr:nvCxnSpPr>
        <xdr:spPr>
          <a:xfrm>
            <a:off x="22142654" y="43645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8" name="Straight Connector 67">
            <a:extLst>
              <a:ext uri="{FF2B5EF4-FFF2-40B4-BE49-F238E27FC236}">
                <a16:creationId xmlns:a16="http://schemas.microsoft.com/office/drawing/2014/main" id="{D89B8A69-9AB3-4CD2-BD1D-4C3F1DAD9D66}"/>
              </a:ext>
            </a:extLst>
          </xdr:cNvPr>
          <xdr:cNvCxnSpPr>
            <a:cxnSpLocks/>
          </xdr:cNvCxnSpPr>
        </xdr:nvCxnSpPr>
        <xdr:spPr>
          <a:xfrm>
            <a:off x="22142654" y="42479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9" name="Straight Connector 68">
            <a:extLst>
              <a:ext uri="{FF2B5EF4-FFF2-40B4-BE49-F238E27FC236}">
                <a16:creationId xmlns:a16="http://schemas.microsoft.com/office/drawing/2014/main" id="{8D2BFE49-5503-46E4-8C6D-346C8ED96DB8}"/>
              </a:ext>
            </a:extLst>
          </xdr:cNvPr>
          <xdr:cNvCxnSpPr>
            <a:cxnSpLocks/>
          </xdr:cNvCxnSpPr>
        </xdr:nvCxnSpPr>
        <xdr:spPr>
          <a:xfrm>
            <a:off x="22142654" y="41292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8FFB9525-F633-4084-8ED2-4AE5C9BE7E8A}"/>
              </a:ext>
            </a:extLst>
          </xdr:cNvPr>
          <xdr:cNvCxnSpPr>
            <a:cxnSpLocks/>
          </xdr:cNvCxnSpPr>
        </xdr:nvCxnSpPr>
        <xdr:spPr>
          <a:xfrm flipH="1">
            <a:off x="22142654" y="44739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1" name="Straight Connector 70">
            <a:extLst>
              <a:ext uri="{FF2B5EF4-FFF2-40B4-BE49-F238E27FC236}">
                <a16:creationId xmlns:a16="http://schemas.microsoft.com/office/drawing/2014/main" id="{A93E65B4-AF90-475E-ADDA-8F6D1757C7D1}"/>
              </a:ext>
            </a:extLst>
          </xdr:cNvPr>
          <xdr:cNvCxnSpPr>
            <a:cxnSpLocks/>
          </xdr:cNvCxnSpPr>
        </xdr:nvCxnSpPr>
        <xdr:spPr>
          <a:xfrm>
            <a:off x="22142654" y="40199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2" name="Straight Connector 71">
            <a:extLst>
              <a:ext uri="{FF2B5EF4-FFF2-40B4-BE49-F238E27FC236}">
                <a16:creationId xmlns:a16="http://schemas.microsoft.com/office/drawing/2014/main" id="{30956145-3671-46D6-BC07-01AB42749C64}"/>
              </a:ext>
            </a:extLst>
          </xdr:cNvPr>
          <xdr:cNvCxnSpPr>
            <a:cxnSpLocks/>
          </xdr:cNvCxnSpPr>
        </xdr:nvCxnSpPr>
        <xdr:spPr>
          <a:xfrm>
            <a:off x="22142654" y="39034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3" name="Straight Connector 72">
            <a:extLst>
              <a:ext uri="{FF2B5EF4-FFF2-40B4-BE49-F238E27FC236}">
                <a16:creationId xmlns:a16="http://schemas.microsoft.com/office/drawing/2014/main" id="{7AE24C69-D075-4998-829A-02D8D36747F3}"/>
              </a:ext>
            </a:extLst>
          </xdr:cNvPr>
          <xdr:cNvCxnSpPr>
            <a:cxnSpLocks/>
          </xdr:cNvCxnSpPr>
        </xdr:nvCxnSpPr>
        <xdr:spPr>
          <a:xfrm>
            <a:off x="22142654" y="37841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74" name="Group 73">
            <a:extLst>
              <a:ext uri="{FF2B5EF4-FFF2-40B4-BE49-F238E27FC236}">
                <a16:creationId xmlns:a16="http://schemas.microsoft.com/office/drawing/2014/main" id="{1B3FE0CE-9D29-4B95-8104-B23D26DD618F}"/>
              </a:ext>
            </a:extLst>
          </xdr:cNvPr>
          <xdr:cNvGrpSpPr/>
        </xdr:nvGrpSpPr>
        <xdr:grpSpPr>
          <a:xfrm>
            <a:off x="25706528" y="21894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75" name="Rectangle 74">
              <a:extLst>
                <a:ext uri="{FF2B5EF4-FFF2-40B4-BE49-F238E27FC236}">
                  <a16:creationId xmlns:a16="http://schemas.microsoft.com/office/drawing/2014/main" id="{04A1D8FF-274A-4EE7-963F-59E1ABB73E7C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6" name="Rectangle 75">
              <a:extLst>
                <a:ext uri="{FF2B5EF4-FFF2-40B4-BE49-F238E27FC236}">
                  <a16:creationId xmlns:a16="http://schemas.microsoft.com/office/drawing/2014/main" id="{56A013CF-4AEC-4C83-9DB0-17B9C215ADC1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7" name="Rectangle 76">
              <a:extLst>
                <a:ext uri="{FF2B5EF4-FFF2-40B4-BE49-F238E27FC236}">
                  <a16:creationId xmlns:a16="http://schemas.microsoft.com/office/drawing/2014/main" id="{F48B8683-F0F7-4119-8EF9-0C67CCFA15F9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78" name="Straight Connector 77">
              <a:extLst>
                <a:ext uri="{FF2B5EF4-FFF2-40B4-BE49-F238E27FC236}">
                  <a16:creationId xmlns:a16="http://schemas.microsoft.com/office/drawing/2014/main" id="{22846145-AC63-443E-A760-3609D6EA85AE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79" name="Group 78">
              <a:extLst>
                <a:ext uri="{FF2B5EF4-FFF2-40B4-BE49-F238E27FC236}">
                  <a16:creationId xmlns:a16="http://schemas.microsoft.com/office/drawing/2014/main" id="{F85CA4E2-4698-40C7-9782-C28F99578940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9" name="Straight Connector 148">
                <a:extLst>
                  <a:ext uri="{FF2B5EF4-FFF2-40B4-BE49-F238E27FC236}">
                    <a16:creationId xmlns:a16="http://schemas.microsoft.com/office/drawing/2014/main" id="{9E5D19F3-D0B3-49D7-A514-C7CC8AF95F55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0" name="TextBox 149">
                <a:extLst>
                  <a:ext uri="{FF2B5EF4-FFF2-40B4-BE49-F238E27FC236}">
                    <a16:creationId xmlns:a16="http://schemas.microsoft.com/office/drawing/2014/main" id="{42AFD22E-1F38-424B-84A1-0D4A0F8D0E1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0" name="Group 79">
              <a:extLst>
                <a:ext uri="{FF2B5EF4-FFF2-40B4-BE49-F238E27FC236}">
                  <a16:creationId xmlns:a16="http://schemas.microsoft.com/office/drawing/2014/main" id="{AA26752B-64F8-4306-B8FD-61EFE2A8D91D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7" name="Straight Connector 146">
                <a:extLst>
                  <a:ext uri="{FF2B5EF4-FFF2-40B4-BE49-F238E27FC236}">
                    <a16:creationId xmlns:a16="http://schemas.microsoft.com/office/drawing/2014/main" id="{38008ACE-67AF-4299-BFCA-D86FF1EB4A1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8" name="TextBox 147">
                <a:extLst>
                  <a:ext uri="{FF2B5EF4-FFF2-40B4-BE49-F238E27FC236}">
                    <a16:creationId xmlns:a16="http://schemas.microsoft.com/office/drawing/2014/main" id="{6CA62DB6-B700-457E-8D10-C3881C5D6695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1" name="Group 80">
              <a:extLst>
                <a:ext uri="{FF2B5EF4-FFF2-40B4-BE49-F238E27FC236}">
                  <a16:creationId xmlns:a16="http://schemas.microsoft.com/office/drawing/2014/main" id="{A8290B7E-388B-41BE-9F3B-E745B21C579A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5" name="Straight Connector 144">
                <a:extLst>
                  <a:ext uri="{FF2B5EF4-FFF2-40B4-BE49-F238E27FC236}">
                    <a16:creationId xmlns:a16="http://schemas.microsoft.com/office/drawing/2014/main" id="{416FA8E2-5181-4165-BB00-2ABE06387070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6" name="TextBox 145">
                <a:extLst>
                  <a:ext uri="{FF2B5EF4-FFF2-40B4-BE49-F238E27FC236}">
                    <a16:creationId xmlns:a16="http://schemas.microsoft.com/office/drawing/2014/main" id="{75FFDAC0-8D68-4FBB-95EC-955E781E11B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2" name="Group 81">
              <a:extLst>
                <a:ext uri="{FF2B5EF4-FFF2-40B4-BE49-F238E27FC236}">
                  <a16:creationId xmlns:a16="http://schemas.microsoft.com/office/drawing/2014/main" id="{63C915C2-8A5E-4887-8E40-D166BF4E49DE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143" name="Straight Connector 142">
                <a:extLst>
                  <a:ext uri="{FF2B5EF4-FFF2-40B4-BE49-F238E27FC236}">
                    <a16:creationId xmlns:a16="http://schemas.microsoft.com/office/drawing/2014/main" id="{9A4B5508-0304-473E-B481-E87CC883F2CE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4" name="TextBox 143">
                <a:extLst>
                  <a:ext uri="{FF2B5EF4-FFF2-40B4-BE49-F238E27FC236}">
                    <a16:creationId xmlns:a16="http://schemas.microsoft.com/office/drawing/2014/main" id="{194BE542-9260-41DB-A5EC-BDE1D15C01D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3" name="Group 82">
              <a:extLst>
                <a:ext uri="{FF2B5EF4-FFF2-40B4-BE49-F238E27FC236}">
                  <a16:creationId xmlns:a16="http://schemas.microsoft.com/office/drawing/2014/main" id="{0A231B6E-0DCA-4035-8201-AE4896ADF154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41" name="Straight Connector 140">
                <a:extLst>
                  <a:ext uri="{FF2B5EF4-FFF2-40B4-BE49-F238E27FC236}">
                    <a16:creationId xmlns:a16="http://schemas.microsoft.com/office/drawing/2014/main" id="{ED2C3B58-1C57-469A-9867-7258BC9BD1FA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2" name="TextBox 141">
                <a:extLst>
                  <a:ext uri="{FF2B5EF4-FFF2-40B4-BE49-F238E27FC236}">
                    <a16:creationId xmlns:a16="http://schemas.microsoft.com/office/drawing/2014/main" id="{68A40D6D-688F-4B32-A645-1FE336A71066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4" name="Group 83">
              <a:extLst>
                <a:ext uri="{FF2B5EF4-FFF2-40B4-BE49-F238E27FC236}">
                  <a16:creationId xmlns:a16="http://schemas.microsoft.com/office/drawing/2014/main" id="{8E2E8B28-99F8-4399-9C07-785B10240CE5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139" name="Straight Connector 138">
                <a:extLst>
                  <a:ext uri="{FF2B5EF4-FFF2-40B4-BE49-F238E27FC236}">
                    <a16:creationId xmlns:a16="http://schemas.microsoft.com/office/drawing/2014/main" id="{0082BA4A-065D-498B-AB34-4637393DE679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40" name="TextBox 139">
                <a:extLst>
                  <a:ext uri="{FF2B5EF4-FFF2-40B4-BE49-F238E27FC236}">
                    <a16:creationId xmlns:a16="http://schemas.microsoft.com/office/drawing/2014/main" id="{A18889B0-E590-4138-B9C2-45462A82EC7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5" name="Group 84">
              <a:extLst>
                <a:ext uri="{FF2B5EF4-FFF2-40B4-BE49-F238E27FC236}">
                  <a16:creationId xmlns:a16="http://schemas.microsoft.com/office/drawing/2014/main" id="{7FBD0173-9229-4D57-87F6-98DFFD2DE3CE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137" name="Straight Connector 136">
                <a:extLst>
                  <a:ext uri="{FF2B5EF4-FFF2-40B4-BE49-F238E27FC236}">
                    <a16:creationId xmlns:a16="http://schemas.microsoft.com/office/drawing/2014/main" id="{A4B91674-FA93-4CA4-9A9A-7A0CA6345174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8" name="TextBox 137">
                <a:extLst>
                  <a:ext uri="{FF2B5EF4-FFF2-40B4-BE49-F238E27FC236}">
                    <a16:creationId xmlns:a16="http://schemas.microsoft.com/office/drawing/2014/main" id="{E1998DDC-48BD-4A73-89D6-0A86D8A7BECC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6" name="Group 85">
              <a:extLst>
                <a:ext uri="{FF2B5EF4-FFF2-40B4-BE49-F238E27FC236}">
                  <a16:creationId xmlns:a16="http://schemas.microsoft.com/office/drawing/2014/main" id="{396218AF-E9D0-4621-A5CC-D2B59B2EC10D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5" name="Straight Connector 134">
                <a:extLst>
                  <a:ext uri="{FF2B5EF4-FFF2-40B4-BE49-F238E27FC236}">
                    <a16:creationId xmlns:a16="http://schemas.microsoft.com/office/drawing/2014/main" id="{39017127-B058-468F-A038-C902055E0F3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6" name="TextBox 135">
                <a:extLst>
                  <a:ext uri="{FF2B5EF4-FFF2-40B4-BE49-F238E27FC236}">
                    <a16:creationId xmlns:a16="http://schemas.microsoft.com/office/drawing/2014/main" id="{612535F9-81A7-413E-906B-CFBBFFA6926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23A8A52D-722C-4922-8FF0-D89A94F2621C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3" name="Straight Connector 132">
                <a:extLst>
                  <a:ext uri="{FF2B5EF4-FFF2-40B4-BE49-F238E27FC236}">
                    <a16:creationId xmlns:a16="http://schemas.microsoft.com/office/drawing/2014/main" id="{810F2777-E780-4D0C-B39E-C1928B86E9C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4" name="TextBox 133">
                <a:extLst>
                  <a:ext uri="{FF2B5EF4-FFF2-40B4-BE49-F238E27FC236}">
                    <a16:creationId xmlns:a16="http://schemas.microsoft.com/office/drawing/2014/main" id="{63BCA7BA-5C03-4E48-8C0C-915EBDD7491E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476A7507-91CD-4085-B60B-F423EEE90F17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131" name="Straight Connector 130">
                <a:extLst>
                  <a:ext uri="{FF2B5EF4-FFF2-40B4-BE49-F238E27FC236}">
                    <a16:creationId xmlns:a16="http://schemas.microsoft.com/office/drawing/2014/main" id="{98A7B4A1-C912-4D17-AEB3-518025E78E7A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32" name="TextBox 131">
                <a:extLst>
                  <a:ext uri="{FF2B5EF4-FFF2-40B4-BE49-F238E27FC236}">
                    <a16:creationId xmlns:a16="http://schemas.microsoft.com/office/drawing/2014/main" id="{BC6B8763-A6AC-4240-B079-B97117EF9AAA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89" name="Group 88">
              <a:extLst>
                <a:ext uri="{FF2B5EF4-FFF2-40B4-BE49-F238E27FC236}">
                  <a16:creationId xmlns:a16="http://schemas.microsoft.com/office/drawing/2014/main" id="{632B1A6D-88A7-404B-A851-919FAFFE406B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128" name="Straight Connector 127">
                <a:extLst>
                  <a:ext uri="{FF2B5EF4-FFF2-40B4-BE49-F238E27FC236}">
                    <a16:creationId xmlns:a16="http://schemas.microsoft.com/office/drawing/2014/main" id="{13CF1BB4-902C-4AF6-93AB-7C880A87FB0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9" name="Straight Connector 128">
                <a:extLst>
                  <a:ext uri="{FF2B5EF4-FFF2-40B4-BE49-F238E27FC236}">
                    <a16:creationId xmlns:a16="http://schemas.microsoft.com/office/drawing/2014/main" id="{0C7934EE-2330-435E-BEDC-EFA39264DFDF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30" name="Straight Connector 129">
                <a:extLst>
                  <a:ext uri="{FF2B5EF4-FFF2-40B4-BE49-F238E27FC236}">
                    <a16:creationId xmlns:a16="http://schemas.microsoft.com/office/drawing/2014/main" id="{E76A4A3A-BB6A-4824-8790-394B89498A8C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0" name="Straight Connector 89">
              <a:extLst>
                <a:ext uri="{FF2B5EF4-FFF2-40B4-BE49-F238E27FC236}">
                  <a16:creationId xmlns:a16="http://schemas.microsoft.com/office/drawing/2014/main" id="{AB8F468E-0684-4DB4-BBC1-6B23FAA700D0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1" name="Straight Connector 90">
              <a:extLst>
                <a:ext uri="{FF2B5EF4-FFF2-40B4-BE49-F238E27FC236}">
                  <a16:creationId xmlns:a16="http://schemas.microsoft.com/office/drawing/2014/main" id="{5D9DD0F8-3E49-45E5-AB0D-7885FFE1BAA2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2" name="Straight Connector 91">
              <a:extLst>
                <a:ext uri="{FF2B5EF4-FFF2-40B4-BE49-F238E27FC236}">
                  <a16:creationId xmlns:a16="http://schemas.microsoft.com/office/drawing/2014/main" id="{28F07725-8BE3-4C7A-BFB9-F29401BB1858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3" name="Straight Connector 92">
              <a:extLst>
                <a:ext uri="{FF2B5EF4-FFF2-40B4-BE49-F238E27FC236}">
                  <a16:creationId xmlns:a16="http://schemas.microsoft.com/office/drawing/2014/main" id="{08F62403-519E-4FBE-A289-AD8F109FD7A5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4" name="Straight Connector 93">
              <a:extLst>
                <a:ext uri="{FF2B5EF4-FFF2-40B4-BE49-F238E27FC236}">
                  <a16:creationId xmlns:a16="http://schemas.microsoft.com/office/drawing/2014/main" id="{155AE0D4-C3A2-4E3F-AE46-463C9054A4B9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5" name="Straight Connector 94">
              <a:extLst>
                <a:ext uri="{FF2B5EF4-FFF2-40B4-BE49-F238E27FC236}">
                  <a16:creationId xmlns:a16="http://schemas.microsoft.com/office/drawing/2014/main" id="{64F2FA06-B2CB-44C9-87AF-91C6D8C0BF7D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96" name="Straight Connector 95">
              <a:extLst>
                <a:ext uri="{FF2B5EF4-FFF2-40B4-BE49-F238E27FC236}">
                  <a16:creationId xmlns:a16="http://schemas.microsoft.com/office/drawing/2014/main" id="{44293CE2-7EC8-46FF-9119-110D9B67BB1A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97" name="Group 96">
              <a:extLst>
                <a:ext uri="{FF2B5EF4-FFF2-40B4-BE49-F238E27FC236}">
                  <a16:creationId xmlns:a16="http://schemas.microsoft.com/office/drawing/2014/main" id="{08FF8B6F-146C-4C45-A328-745829F6EF9B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6" name="Straight Connector 125">
                <a:extLst>
                  <a:ext uri="{FF2B5EF4-FFF2-40B4-BE49-F238E27FC236}">
                    <a16:creationId xmlns:a16="http://schemas.microsoft.com/office/drawing/2014/main" id="{0CC5D0D1-61B9-4696-B16A-27514DEE62B6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7" name="TextBox 126">
                <a:extLst>
                  <a:ext uri="{FF2B5EF4-FFF2-40B4-BE49-F238E27FC236}">
                    <a16:creationId xmlns:a16="http://schemas.microsoft.com/office/drawing/2014/main" id="{78623536-7C00-4F46-88EF-7FE56444402D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98" name="Group 97">
              <a:extLst>
                <a:ext uri="{FF2B5EF4-FFF2-40B4-BE49-F238E27FC236}">
                  <a16:creationId xmlns:a16="http://schemas.microsoft.com/office/drawing/2014/main" id="{84D67E7C-856A-4D93-A31B-E09FEF4A1736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123" name="Straight Connector 122">
                <a:extLst>
                  <a:ext uri="{FF2B5EF4-FFF2-40B4-BE49-F238E27FC236}">
                    <a16:creationId xmlns:a16="http://schemas.microsoft.com/office/drawing/2014/main" id="{D39230BA-5A7C-48AF-85CF-6B4E97FEB11D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4" name="Straight Connector 123">
                <a:extLst>
                  <a:ext uri="{FF2B5EF4-FFF2-40B4-BE49-F238E27FC236}">
                    <a16:creationId xmlns:a16="http://schemas.microsoft.com/office/drawing/2014/main" id="{5182A2D3-54DC-4415-AC2B-FFBFD05C034C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125" name="Straight Connector 124">
                <a:extLst>
                  <a:ext uri="{FF2B5EF4-FFF2-40B4-BE49-F238E27FC236}">
                    <a16:creationId xmlns:a16="http://schemas.microsoft.com/office/drawing/2014/main" id="{9B1ACEB6-BEA9-43EC-9076-7D4E8CD739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99" name="Straight Connector 98">
              <a:extLst>
                <a:ext uri="{FF2B5EF4-FFF2-40B4-BE49-F238E27FC236}">
                  <a16:creationId xmlns:a16="http://schemas.microsoft.com/office/drawing/2014/main" id="{109F388B-0150-4F09-BF96-5A646899EEC1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0" name="Straight Connector 99">
              <a:extLst>
                <a:ext uri="{FF2B5EF4-FFF2-40B4-BE49-F238E27FC236}">
                  <a16:creationId xmlns:a16="http://schemas.microsoft.com/office/drawing/2014/main" id="{27921248-D8FD-4E33-8B00-693EF65D6290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6D078E7E-4E10-47E6-A5E7-A625B7B6DC3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21" name="Straight Connector 120">
                <a:extLst>
                  <a:ext uri="{FF2B5EF4-FFF2-40B4-BE49-F238E27FC236}">
                    <a16:creationId xmlns:a16="http://schemas.microsoft.com/office/drawing/2014/main" id="{E612EE28-A72A-4E08-A7F1-8FC6EF3708A5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2" name="TextBox 121">
                <a:extLst>
                  <a:ext uri="{FF2B5EF4-FFF2-40B4-BE49-F238E27FC236}">
                    <a16:creationId xmlns:a16="http://schemas.microsoft.com/office/drawing/2014/main" id="{80E92A98-66B5-48DB-8F54-ECCB805F5FDF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102" name="Group 101">
              <a:extLst>
                <a:ext uri="{FF2B5EF4-FFF2-40B4-BE49-F238E27FC236}">
                  <a16:creationId xmlns:a16="http://schemas.microsoft.com/office/drawing/2014/main" id="{BFC32E6B-9467-430E-80B2-8A303EDD8AD2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119" name="Straight Connector 118">
                <a:extLst>
                  <a:ext uri="{FF2B5EF4-FFF2-40B4-BE49-F238E27FC236}">
                    <a16:creationId xmlns:a16="http://schemas.microsoft.com/office/drawing/2014/main" id="{7DDB4F3E-8F4F-4A82-A049-1D3EDFD4A571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20" name="TextBox 119">
                <a:extLst>
                  <a:ext uri="{FF2B5EF4-FFF2-40B4-BE49-F238E27FC236}">
                    <a16:creationId xmlns:a16="http://schemas.microsoft.com/office/drawing/2014/main" id="{2B5FD520-84A3-4F68-A9DB-AB811FF18463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103" name="Straight Connector 102">
              <a:extLst>
                <a:ext uri="{FF2B5EF4-FFF2-40B4-BE49-F238E27FC236}">
                  <a16:creationId xmlns:a16="http://schemas.microsoft.com/office/drawing/2014/main" id="{F3BBDE87-4BD6-43D9-AE04-675BD8A88983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4" name="Straight Connector 103">
              <a:extLst>
                <a:ext uri="{FF2B5EF4-FFF2-40B4-BE49-F238E27FC236}">
                  <a16:creationId xmlns:a16="http://schemas.microsoft.com/office/drawing/2014/main" id="{5FCF8A47-210A-4FF3-A87F-9AF293FF4540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5" name="Straight Connector 104">
              <a:extLst>
                <a:ext uri="{FF2B5EF4-FFF2-40B4-BE49-F238E27FC236}">
                  <a16:creationId xmlns:a16="http://schemas.microsoft.com/office/drawing/2014/main" id="{68E3D550-2537-4E47-BE13-1D561441931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6" name="Straight Connector 105">
              <a:extLst>
                <a:ext uri="{FF2B5EF4-FFF2-40B4-BE49-F238E27FC236}">
                  <a16:creationId xmlns:a16="http://schemas.microsoft.com/office/drawing/2014/main" id="{667F2827-0085-4880-B9DA-9A57BCC05774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7" name="Straight Connector 106">
              <a:extLst>
                <a:ext uri="{FF2B5EF4-FFF2-40B4-BE49-F238E27FC236}">
                  <a16:creationId xmlns:a16="http://schemas.microsoft.com/office/drawing/2014/main" id="{B1FF6606-043A-44A3-B85E-F852A33D1CC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8" name="Straight Connector 107">
              <a:extLst>
                <a:ext uri="{FF2B5EF4-FFF2-40B4-BE49-F238E27FC236}">
                  <a16:creationId xmlns:a16="http://schemas.microsoft.com/office/drawing/2014/main" id="{B22678C2-A31C-41C0-A692-391F4C75534B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09" name="Straight Connector 108">
              <a:extLst>
                <a:ext uri="{FF2B5EF4-FFF2-40B4-BE49-F238E27FC236}">
                  <a16:creationId xmlns:a16="http://schemas.microsoft.com/office/drawing/2014/main" id="{4FE229FE-455D-49BB-9CFB-98399B62F94D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0" name="Straight Connector 109">
              <a:extLst>
                <a:ext uri="{FF2B5EF4-FFF2-40B4-BE49-F238E27FC236}">
                  <a16:creationId xmlns:a16="http://schemas.microsoft.com/office/drawing/2014/main" id="{6F042F39-71B8-4F2D-AE1C-F931EB54B26A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1" name="Straight Connector 110">
              <a:extLst>
                <a:ext uri="{FF2B5EF4-FFF2-40B4-BE49-F238E27FC236}">
                  <a16:creationId xmlns:a16="http://schemas.microsoft.com/office/drawing/2014/main" id="{804AF59F-2BA8-4AD8-8819-C957A92B2C92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2" name="Straight Connector 111">
              <a:extLst>
                <a:ext uri="{FF2B5EF4-FFF2-40B4-BE49-F238E27FC236}">
                  <a16:creationId xmlns:a16="http://schemas.microsoft.com/office/drawing/2014/main" id="{6EECB0AA-9417-4203-96E3-FD9BAD5D868A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3" name="Straight Connector 112">
              <a:extLst>
                <a:ext uri="{FF2B5EF4-FFF2-40B4-BE49-F238E27FC236}">
                  <a16:creationId xmlns:a16="http://schemas.microsoft.com/office/drawing/2014/main" id="{7BEAB0AE-8481-445B-9581-3CC2528C79D9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4" name="Straight Connector 113">
              <a:extLst>
                <a:ext uri="{FF2B5EF4-FFF2-40B4-BE49-F238E27FC236}">
                  <a16:creationId xmlns:a16="http://schemas.microsoft.com/office/drawing/2014/main" id="{7F24655A-1CC0-4FD5-B406-54816BC4E68D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5" name="Straight Connector 114">
              <a:extLst>
                <a:ext uri="{FF2B5EF4-FFF2-40B4-BE49-F238E27FC236}">
                  <a16:creationId xmlns:a16="http://schemas.microsoft.com/office/drawing/2014/main" id="{08D4F110-C5EA-481A-B460-A7E000F87B6D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6" name="Straight Connector 115">
              <a:extLst>
                <a:ext uri="{FF2B5EF4-FFF2-40B4-BE49-F238E27FC236}">
                  <a16:creationId xmlns:a16="http://schemas.microsoft.com/office/drawing/2014/main" id="{9C863A66-94FF-4443-A238-68CEC996DF19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7" name="Straight Connector 116">
              <a:extLst>
                <a:ext uri="{FF2B5EF4-FFF2-40B4-BE49-F238E27FC236}">
                  <a16:creationId xmlns:a16="http://schemas.microsoft.com/office/drawing/2014/main" id="{592920D6-781D-4BF9-91CA-9D36394AB88F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118" name="Straight Connector 117">
              <a:extLst>
                <a:ext uri="{FF2B5EF4-FFF2-40B4-BE49-F238E27FC236}">
                  <a16:creationId xmlns:a16="http://schemas.microsoft.com/office/drawing/2014/main" id="{C78537B4-35A5-45BB-9FA4-6C7F0C89B249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33</xdr:col>
      <xdr:colOff>22860</xdr:colOff>
      <xdr:row>1</xdr:row>
      <xdr:rowOff>137160</xdr:rowOff>
    </xdr:from>
    <xdr:to>
      <xdr:col>42</xdr:col>
      <xdr:colOff>182880</xdr:colOff>
      <xdr:row>28</xdr:row>
      <xdr:rowOff>106680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74CC9D51-8FAB-4B43-89C8-567CD8013D8A}"/>
            </a:ext>
          </a:extLst>
        </xdr:cNvPr>
        <xdr:cNvGrpSpPr/>
      </xdr:nvGrpSpPr>
      <xdr:grpSpPr>
        <a:xfrm>
          <a:off x="23463885" y="337185"/>
          <a:ext cx="7703820" cy="6246495"/>
          <a:chOff x="23492460" y="335280"/>
          <a:chExt cx="7703820" cy="6195060"/>
        </a:xfrm>
      </xdr:grpSpPr>
      <xdr:sp macro="" textlink="">
        <xdr:nvSpPr>
          <xdr:cNvPr id="186" name="Rectangle 185">
            <a:extLst>
              <a:ext uri="{FF2B5EF4-FFF2-40B4-BE49-F238E27FC236}">
                <a16:creationId xmlns:a16="http://schemas.microsoft.com/office/drawing/2014/main" id="{D33FCD59-C545-40D7-A84A-5CF7FD8279FF}"/>
              </a:ext>
            </a:extLst>
          </xdr:cNvPr>
          <xdr:cNvSpPr/>
        </xdr:nvSpPr>
        <xdr:spPr>
          <a:xfrm>
            <a:off x="23492460" y="335280"/>
            <a:ext cx="7703820" cy="6195060"/>
          </a:xfrm>
          <a:prstGeom prst="rect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1">
                <a:solidFill>
                  <a:schemeClr val="bg1"/>
                </a:solidFill>
              </a:rPr>
              <a:t>&lt;MIRROR&gt; </a:t>
            </a:r>
            <a:r>
              <a:rPr lang="en-US" sz="3200" b="1">
                <a:solidFill>
                  <a:srgbClr val="FF0000"/>
                </a:solidFill>
              </a:rPr>
              <a:t>BOTTOM SIDE </a:t>
            </a:r>
            <a:r>
              <a:rPr lang="en-US" sz="3200" b="1">
                <a:solidFill>
                  <a:schemeClr val="bg1"/>
                </a:solidFill>
              </a:rPr>
              <a:t>&lt;MIRROR&gt;</a:t>
            </a:r>
          </a:p>
        </xdr:txBody>
      </xdr:sp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7AB8961F-4BDC-448E-9C79-84771C0A0E9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5756"/>
          <a:stretch/>
        </xdr:blipFill>
        <xdr:spPr>
          <a:xfrm flipH="1">
            <a:off x="23650551" y="396240"/>
            <a:ext cx="3572898" cy="5469636"/>
          </a:xfrm>
          <a:prstGeom prst="rect">
            <a:avLst/>
          </a:prstGeom>
        </xdr:spPr>
      </xdr:pic>
      <xdr:grpSp>
        <xdr:nvGrpSpPr>
          <xdr:cNvPr id="188" name="Group 187">
            <a:extLst>
              <a:ext uri="{FF2B5EF4-FFF2-40B4-BE49-F238E27FC236}">
                <a16:creationId xmlns:a16="http://schemas.microsoft.com/office/drawing/2014/main" id="{0B93F915-9ADD-47EF-82D6-904F0F3C1D66}"/>
              </a:ext>
            </a:extLst>
          </xdr:cNvPr>
          <xdr:cNvGrpSpPr/>
        </xdr:nvGrpSpPr>
        <xdr:grpSpPr>
          <a:xfrm flipH="1">
            <a:off x="27427584" y="403059"/>
            <a:ext cx="3534000" cy="5520658"/>
            <a:chOff x="4268880" y="8950691"/>
            <a:chExt cx="3767328" cy="5632704"/>
          </a:xfrm>
        </xdr:grpSpPr>
        <xdr:pic>
          <xdr:nvPicPr>
            <xdr:cNvPr id="342" name="Picture 341">
              <a:extLst>
                <a:ext uri="{FF2B5EF4-FFF2-40B4-BE49-F238E27FC236}">
                  <a16:creationId xmlns:a16="http://schemas.microsoft.com/office/drawing/2014/main" id="{419C5D11-F091-4B54-86FE-A4C236FAF29A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343" name="Picture 342">
              <a:extLst>
                <a:ext uri="{FF2B5EF4-FFF2-40B4-BE49-F238E27FC236}">
                  <a16:creationId xmlns:a16="http://schemas.microsoft.com/office/drawing/2014/main" id="{FA6E95AC-7396-4D71-B89D-83804C7B2FC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89" name="Rectangle 188">
            <a:extLst>
              <a:ext uri="{FF2B5EF4-FFF2-40B4-BE49-F238E27FC236}">
                <a16:creationId xmlns:a16="http://schemas.microsoft.com/office/drawing/2014/main" id="{D1295D5E-1764-4F43-B9C1-FEBE25DDEE49}"/>
              </a:ext>
            </a:extLst>
          </xdr:cNvPr>
          <xdr:cNvSpPr/>
        </xdr:nvSpPr>
        <xdr:spPr>
          <a:xfrm flipH="1">
            <a:off x="29762569" y="4761151"/>
            <a:ext cx="40059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0" name="Rectangle 189">
            <a:extLst>
              <a:ext uri="{FF2B5EF4-FFF2-40B4-BE49-F238E27FC236}">
                <a16:creationId xmlns:a16="http://schemas.microsoft.com/office/drawing/2014/main" id="{C8B4F307-2B78-40EB-8D79-7DE0FFE8E821}"/>
              </a:ext>
            </a:extLst>
          </xdr:cNvPr>
          <xdr:cNvSpPr/>
        </xdr:nvSpPr>
        <xdr:spPr>
          <a:xfrm flipH="1">
            <a:off x="29081124" y="4765505"/>
            <a:ext cx="590005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1" name="Rectangle 190">
            <a:extLst>
              <a:ext uri="{FF2B5EF4-FFF2-40B4-BE49-F238E27FC236}">
                <a16:creationId xmlns:a16="http://schemas.microsoft.com/office/drawing/2014/main" id="{4665A4A4-CA3F-4225-8986-B5CAB92E84A4}"/>
              </a:ext>
            </a:extLst>
          </xdr:cNvPr>
          <xdr:cNvSpPr/>
        </xdr:nvSpPr>
        <xdr:spPr>
          <a:xfrm flipH="1">
            <a:off x="28386615" y="4752442"/>
            <a:ext cx="590006" cy="136616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92" name="Straight Connector 191">
            <a:extLst>
              <a:ext uri="{FF2B5EF4-FFF2-40B4-BE49-F238E27FC236}">
                <a16:creationId xmlns:a16="http://schemas.microsoft.com/office/drawing/2014/main" id="{0B036274-C737-480A-BBAD-24BE656413BB}"/>
              </a:ext>
            </a:extLst>
          </xdr:cNvPr>
          <xdr:cNvCxnSpPr/>
        </xdr:nvCxnSpPr>
        <xdr:spPr>
          <a:xfrm flipH="1">
            <a:off x="29376025" y="2374569"/>
            <a:ext cx="0" cy="1989514"/>
          </a:xfrm>
          <a:prstGeom prst="line">
            <a:avLst/>
          </a:pr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AE9806CA-F3CE-44BD-ABB0-8C98A6517BC4}"/>
              </a:ext>
            </a:extLst>
          </xdr:cNvPr>
          <xdr:cNvGrpSpPr/>
        </xdr:nvGrpSpPr>
        <xdr:grpSpPr>
          <a:xfrm flipH="1">
            <a:off x="29387707" y="3633499"/>
            <a:ext cx="547566" cy="92084"/>
            <a:chOff x="22271088" y="3600980"/>
            <a:chExt cx="548640" cy="91440"/>
          </a:xfrm>
        </xdr:grpSpPr>
        <xdr:cxnSp macro="">
          <xdr:nvCxnSpPr>
            <xdr:cNvPr id="340" name="Straight Connector 339">
              <a:extLst>
                <a:ext uri="{FF2B5EF4-FFF2-40B4-BE49-F238E27FC236}">
                  <a16:creationId xmlns:a16="http://schemas.microsoft.com/office/drawing/2014/main" id="{F2E003B1-B8A1-4ABB-B73C-211962E1B8BF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41" name="TextBox 340">
              <a:extLst>
                <a:ext uri="{FF2B5EF4-FFF2-40B4-BE49-F238E27FC236}">
                  <a16:creationId xmlns:a16="http://schemas.microsoft.com/office/drawing/2014/main" id="{B84BDA3D-72ED-4006-9115-7CB491814751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4" name="Group 193">
            <a:extLst>
              <a:ext uri="{FF2B5EF4-FFF2-40B4-BE49-F238E27FC236}">
                <a16:creationId xmlns:a16="http://schemas.microsoft.com/office/drawing/2014/main" id="{8FFD6D84-2160-4C9E-BF7A-1B3FAC29FD56}"/>
              </a:ext>
            </a:extLst>
          </xdr:cNvPr>
          <xdr:cNvGrpSpPr/>
        </xdr:nvGrpSpPr>
        <xdr:grpSpPr>
          <a:xfrm flipH="1">
            <a:off x="29387707" y="3749337"/>
            <a:ext cx="547566" cy="91440"/>
            <a:chOff x="22271088" y="3600980"/>
            <a:chExt cx="548640" cy="91440"/>
          </a:xfrm>
        </xdr:grpSpPr>
        <xdr:cxnSp macro="">
          <xdr:nvCxnSpPr>
            <xdr:cNvPr id="338" name="Straight Connector 337">
              <a:extLst>
                <a:ext uri="{FF2B5EF4-FFF2-40B4-BE49-F238E27FC236}">
                  <a16:creationId xmlns:a16="http://schemas.microsoft.com/office/drawing/2014/main" id="{B5059D05-4DC9-4094-9F58-8F8F9E185A7E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9" name="TextBox 338">
              <a:extLst>
                <a:ext uri="{FF2B5EF4-FFF2-40B4-BE49-F238E27FC236}">
                  <a16:creationId xmlns:a16="http://schemas.microsoft.com/office/drawing/2014/main" id="{9CC1C3BC-C305-4957-87C2-51CFCF874EC4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5" name="Group 194">
            <a:extLst>
              <a:ext uri="{FF2B5EF4-FFF2-40B4-BE49-F238E27FC236}">
                <a16:creationId xmlns:a16="http://schemas.microsoft.com/office/drawing/2014/main" id="{BEBCD244-B456-483B-AF0E-ED897656C3CA}"/>
              </a:ext>
            </a:extLst>
          </xdr:cNvPr>
          <xdr:cNvGrpSpPr/>
        </xdr:nvGrpSpPr>
        <xdr:grpSpPr>
          <a:xfrm flipH="1">
            <a:off x="29387707" y="3865175"/>
            <a:ext cx="547566" cy="91440"/>
            <a:chOff x="22271088" y="3600980"/>
            <a:chExt cx="548640" cy="91440"/>
          </a:xfrm>
        </xdr:grpSpPr>
        <xdr:cxnSp macro="">
          <xdr:nvCxnSpPr>
            <xdr:cNvPr id="336" name="Straight Connector 335">
              <a:extLst>
                <a:ext uri="{FF2B5EF4-FFF2-40B4-BE49-F238E27FC236}">
                  <a16:creationId xmlns:a16="http://schemas.microsoft.com/office/drawing/2014/main" id="{1EC3A2CF-E314-4375-8ED1-F17A33244016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27B37C1-F470-49B4-89AF-B20AB11B685D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6" name="Group 195">
            <a:extLst>
              <a:ext uri="{FF2B5EF4-FFF2-40B4-BE49-F238E27FC236}">
                <a16:creationId xmlns:a16="http://schemas.microsoft.com/office/drawing/2014/main" id="{FC4790F6-583B-4E49-B6A3-770B85DF6036}"/>
              </a:ext>
            </a:extLst>
          </xdr:cNvPr>
          <xdr:cNvGrpSpPr/>
        </xdr:nvGrpSpPr>
        <xdr:grpSpPr>
          <a:xfrm flipH="1">
            <a:off x="29387707" y="3980369"/>
            <a:ext cx="547566" cy="92084"/>
            <a:chOff x="22271088" y="3600980"/>
            <a:chExt cx="548640" cy="91440"/>
          </a:xfrm>
        </xdr:grpSpPr>
        <xdr:cxnSp macro="">
          <xdr:nvCxnSpPr>
            <xdr:cNvPr id="334" name="Straight Connector 333">
              <a:extLst>
                <a:ext uri="{FF2B5EF4-FFF2-40B4-BE49-F238E27FC236}">
                  <a16:creationId xmlns:a16="http://schemas.microsoft.com/office/drawing/2014/main" id="{AB650DCA-7E4A-46E1-A787-C11D04C72EB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5" name="TextBox 334">
              <a:extLst>
                <a:ext uri="{FF2B5EF4-FFF2-40B4-BE49-F238E27FC236}">
                  <a16:creationId xmlns:a16="http://schemas.microsoft.com/office/drawing/2014/main" id="{291F6B63-B52F-433D-901E-C3E479E688F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7" name="Group 196">
            <a:extLst>
              <a:ext uri="{FF2B5EF4-FFF2-40B4-BE49-F238E27FC236}">
                <a16:creationId xmlns:a16="http://schemas.microsoft.com/office/drawing/2014/main" id="{633F02F9-BE93-46F5-9DEE-EB0B5A3FA165}"/>
              </a:ext>
            </a:extLst>
          </xdr:cNvPr>
          <xdr:cNvGrpSpPr/>
        </xdr:nvGrpSpPr>
        <xdr:grpSpPr>
          <a:xfrm flipH="1">
            <a:off x="29387707" y="4096207"/>
            <a:ext cx="547566" cy="91440"/>
            <a:chOff x="22271088" y="3600980"/>
            <a:chExt cx="548640" cy="91440"/>
          </a:xfrm>
        </xdr:grpSpPr>
        <xdr:cxnSp macro="">
          <xdr:nvCxnSpPr>
            <xdr:cNvPr id="332" name="Straight Connector 331">
              <a:extLst>
                <a:ext uri="{FF2B5EF4-FFF2-40B4-BE49-F238E27FC236}">
                  <a16:creationId xmlns:a16="http://schemas.microsoft.com/office/drawing/2014/main" id="{A8E1B016-8985-4B84-B7A8-4912D2D61514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3" name="TextBox 332">
              <a:extLst>
                <a:ext uri="{FF2B5EF4-FFF2-40B4-BE49-F238E27FC236}">
                  <a16:creationId xmlns:a16="http://schemas.microsoft.com/office/drawing/2014/main" id="{C7BE7199-828D-4F62-A27E-FBD80AE01879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8" name="Group 197">
            <a:extLst>
              <a:ext uri="{FF2B5EF4-FFF2-40B4-BE49-F238E27FC236}">
                <a16:creationId xmlns:a16="http://schemas.microsoft.com/office/drawing/2014/main" id="{34AA7EE3-B8FF-4A5F-9828-011BB91CABC7}"/>
              </a:ext>
            </a:extLst>
          </xdr:cNvPr>
          <xdr:cNvGrpSpPr/>
        </xdr:nvGrpSpPr>
        <xdr:grpSpPr>
          <a:xfrm flipH="1">
            <a:off x="29387707" y="4211401"/>
            <a:ext cx="547566" cy="92084"/>
            <a:chOff x="22271088" y="3600980"/>
            <a:chExt cx="548640" cy="91440"/>
          </a:xfrm>
        </xdr:grpSpPr>
        <xdr:cxnSp macro="">
          <xdr:nvCxnSpPr>
            <xdr:cNvPr id="330" name="Straight Connector 329">
              <a:extLst>
                <a:ext uri="{FF2B5EF4-FFF2-40B4-BE49-F238E27FC236}">
                  <a16:creationId xmlns:a16="http://schemas.microsoft.com/office/drawing/2014/main" id="{A09BC55E-D55F-49EA-9AE3-9526BEA1238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31" name="TextBox 330">
              <a:extLst>
                <a:ext uri="{FF2B5EF4-FFF2-40B4-BE49-F238E27FC236}">
                  <a16:creationId xmlns:a16="http://schemas.microsoft.com/office/drawing/2014/main" id="{7F1DCFF0-A23E-45B9-9A8E-D89308D7C0D2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9" name="Group 198">
            <a:extLst>
              <a:ext uri="{FF2B5EF4-FFF2-40B4-BE49-F238E27FC236}">
                <a16:creationId xmlns:a16="http://schemas.microsoft.com/office/drawing/2014/main" id="{EA37C370-DA91-4E43-B915-5FAC73C663AC}"/>
              </a:ext>
            </a:extLst>
          </xdr:cNvPr>
          <xdr:cNvGrpSpPr/>
        </xdr:nvGrpSpPr>
        <xdr:grpSpPr>
          <a:xfrm flipH="1">
            <a:off x="29387707" y="4327241"/>
            <a:ext cx="547566" cy="91440"/>
            <a:chOff x="22271088" y="3600980"/>
            <a:chExt cx="548640" cy="91440"/>
          </a:xfrm>
        </xdr:grpSpPr>
        <xdr:cxnSp macro="">
          <xdr:nvCxnSpPr>
            <xdr:cNvPr id="328" name="Straight Connector 327">
              <a:extLst>
                <a:ext uri="{FF2B5EF4-FFF2-40B4-BE49-F238E27FC236}">
                  <a16:creationId xmlns:a16="http://schemas.microsoft.com/office/drawing/2014/main" id="{293FF9B0-7089-495E-9C45-0767D7DDA1D5}"/>
                </a:ext>
              </a:extLst>
            </xdr:cNvPr>
            <xdr:cNvCxnSpPr/>
          </xdr:nvCxnSpPr>
          <xdr:spPr>
            <a:xfrm>
              <a:off x="22271088" y="3646700"/>
              <a:ext cx="54864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9" name="TextBox 328">
              <a:extLst>
                <a:ext uri="{FF2B5EF4-FFF2-40B4-BE49-F238E27FC236}">
                  <a16:creationId xmlns:a16="http://schemas.microsoft.com/office/drawing/2014/main" id="{79E4C450-CD3E-4735-A990-94E2F33D191B}"/>
                </a:ext>
              </a:extLst>
            </xdr:cNvPr>
            <xdr:cNvSpPr txBox="1"/>
          </xdr:nvSpPr>
          <xdr:spPr>
            <a:xfrm>
              <a:off x="22361991" y="3600980"/>
              <a:ext cx="366834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1M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0" name="Group 199">
            <a:extLst>
              <a:ext uri="{FF2B5EF4-FFF2-40B4-BE49-F238E27FC236}">
                <a16:creationId xmlns:a16="http://schemas.microsoft.com/office/drawing/2014/main" id="{61792479-BD66-4635-93A4-AC704154F413}"/>
              </a:ext>
            </a:extLst>
          </xdr:cNvPr>
          <xdr:cNvGrpSpPr/>
        </xdr:nvGrpSpPr>
        <xdr:grpSpPr>
          <a:xfrm flipH="1">
            <a:off x="29905083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6" name="Straight Connector 325">
              <a:extLst>
                <a:ext uri="{FF2B5EF4-FFF2-40B4-BE49-F238E27FC236}">
                  <a16:creationId xmlns:a16="http://schemas.microsoft.com/office/drawing/2014/main" id="{0B3F100E-1525-4B4F-B174-986EFAFF2E93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7" name="TextBox 326">
              <a:extLst>
                <a:ext uri="{FF2B5EF4-FFF2-40B4-BE49-F238E27FC236}">
                  <a16:creationId xmlns:a16="http://schemas.microsoft.com/office/drawing/2014/main" id="{FB9E6088-9D86-4DE5-AD84-76A24F1FED5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1" name="Group 200">
            <a:extLst>
              <a:ext uri="{FF2B5EF4-FFF2-40B4-BE49-F238E27FC236}">
                <a16:creationId xmlns:a16="http://schemas.microsoft.com/office/drawing/2014/main" id="{B2711E33-EB26-4D0D-BEEE-80EF701AA0BC}"/>
              </a:ext>
            </a:extLst>
          </xdr:cNvPr>
          <xdr:cNvGrpSpPr/>
        </xdr:nvGrpSpPr>
        <xdr:grpSpPr>
          <a:xfrm flipH="1">
            <a:off x="29205676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4" name="Straight Connector 323">
              <a:extLst>
                <a:ext uri="{FF2B5EF4-FFF2-40B4-BE49-F238E27FC236}">
                  <a16:creationId xmlns:a16="http://schemas.microsoft.com/office/drawing/2014/main" id="{D695C60B-2AB8-49CD-BB09-DE8ACBC2E42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5" name="TextBox 324">
              <a:extLst>
                <a:ext uri="{FF2B5EF4-FFF2-40B4-BE49-F238E27FC236}">
                  <a16:creationId xmlns:a16="http://schemas.microsoft.com/office/drawing/2014/main" id="{6EC742FB-C4DD-4465-8AC7-1BE7BCB960C5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FE135F51-8B82-43DF-8C2E-D7C43C9E3F1B}"/>
              </a:ext>
            </a:extLst>
          </xdr:cNvPr>
          <xdr:cNvGrpSpPr/>
        </xdr:nvGrpSpPr>
        <xdr:grpSpPr>
          <a:xfrm flipH="1">
            <a:off x="28508990" y="2519489"/>
            <a:ext cx="91440" cy="545933"/>
            <a:chOff x="22199528" y="2738839"/>
            <a:chExt cx="91440" cy="547566"/>
          </a:xfrm>
        </xdr:grpSpPr>
        <xdr:cxnSp macro="">
          <xdr:nvCxnSpPr>
            <xdr:cNvPr id="322" name="Straight Connector 321">
              <a:extLst>
                <a:ext uri="{FF2B5EF4-FFF2-40B4-BE49-F238E27FC236}">
                  <a16:creationId xmlns:a16="http://schemas.microsoft.com/office/drawing/2014/main" id="{AF5F3494-E4A1-4E06-9ED2-CD2D2D599D0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12225E0F-A7C5-4102-AD7F-4CBEE49D1F2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03" name="Group 202">
            <a:extLst>
              <a:ext uri="{FF2B5EF4-FFF2-40B4-BE49-F238E27FC236}">
                <a16:creationId xmlns:a16="http://schemas.microsoft.com/office/drawing/2014/main" id="{E1839B2F-42CD-45D9-BD42-457D02750D58}"/>
              </a:ext>
            </a:extLst>
          </xdr:cNvPr>
          <xdr:cNvGrpSpPr/>
        </xdr:nvGrpSpPr>
        <xdr:grpSpPr>
          <a:xfrm>
            <a:off x="29948372" y="3191691"/>
            <a:ext cx="62594" cy="1301474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9" name="Straight Connector 318">
              <a:extLst>
                <a:ext uri="{FF2B5EF4-FFF2-40B4-BE49-F238E27FC236}">
                  <a16:creationId xmlns:a16="http://schemas.microsoft.com/office/drawing/2014/main" id="{B7CED2FA-DB8A-48CF-BDD8-54197F1FF022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0" name="Straight Connector 319">
              <a:extLst>
                <a:ext uri="{FF2B5EF4-FFF2-40B4-BE49-F238E27FC236}">
                  <a16:creationId xmlns:a16="http://schemas.microsoft.com/office/drawing/2014/main" id="{6BBA1DB7-E020-4E81-B4E7-13B1EC0EB958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21" name="Straight Connector 320">
              <a:extLst>
                <a:ext uri="{FF2B5EF4-FFF2-40B4-BE49-F238E27FC236}">
                  <a16:creationId xmlns:a16="http://schemas.microsoft.com/office/drawing/2014/main" id="{7747D242-6D99-4301-91A7-C5B8075A368A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AD5B8D9C-F672-40E9-A046-201D818AA028}"/>
              </a:ext>
            </a:extLst>
          </xdr:cNvPr>
          <xdr:cNvCxnSpPr/>
        </xdr:nvCxnSpPr>
        <xdr:spPr>
          <a:xfrm flipH="1">
            <a:off x="28555001" y="2385606"/>
            <a:ext cx="1510393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AA3C72C0-BC3D-4DE8-A365-0549885E4C9B}"/>
              </a:ext>
            </a:extLst>
          </xdr:cNvPr>
          <xdr:cNvCxnSpPr/>
        </xdr:nvCxnSpPr>
        <xdr:spPr>
          <a:xfrm flipH="1">
            <a:off x="2995109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CBA7DF9A-B42A-4F08-8A91-E837C989AD56}"/>
              </a:ext>
            </a:extLst>
          </xdr:cNvPr>
          <xdr:cNvCxnSpPr/>
        </xdr:nvCxnSpPr>
        <xdr:spPr>
          <a:xfrm flipH="1">
            <a:off x="29251959" y="238506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7" name="Straight Connector 206">
            <a:extLst>
              <a:ext uri="{FF2B5EF4-FFF2-40B4-BE49-F238E27FC236}">
                <a16:creationId xmlns:a16="http://schemas.microsoft.com/office/drawing/2014/main" id="{593813B1-EEDF-44A8-8AE2-1AC1B6A8540D}"/>
              </a:ext>
            </a:extLst>
          </xdr:cNvPr>
          <xdr:cNvCxnSpPr/>
        </xdr:nvCxnSpPr>
        <xdr:spPr>
          <a:xfrm flipH="1">
            <a:off x="28552824" y="238315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8" name="Straight Connector 207">
            <a:extLst>
              <a:ext uri="{FF2B5EF4-FFF2-40B4-BE49-F238E27FC236}">
                <a16:creationId xmlns:a16="http://schemas.microsoft.com/office/drawing/2014/main" id="{FB295646-A855-4081-B714-BA6D11BDEEF3}"/>
              </a:ext>
            </a:extLst>
          </xdr:cNvPr>
          <xdr:cNvCxnSpPr/>
        </xdr:nvCxnSpPr>
        <xdr:spPr>
          <a:xfrm flipH="1">
            <a:off x="2994918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9" name="Straight Connector 208">
            <a:extLst>
              <a:ext uri="{FF2B5EF4-FFF2-40B4-BE49-F238E27FC236}">
                <a16:creationId xmlns:a16="http://schemas.microsoft.com/office/drawing/2014/main" id="{FBD90CEE-5542-4C78-B2D3-4D617E58C25F}"/>
              </a:ext>
            </a:extLst>
          </xdr:cNvPr>
          <xdr:cNvCxnSpPr/>
        </xdr:nvCxnSpPr>
        <xdr:spPr>
          <a:xfrm flipH="1">
            <a:off x="29250054" y="3074670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47B4121D-FE8A-4D4A-B42D-8470AC4EA207}"/>
              </a:ext>
            </a:extLst>
          </xdr:cNvPr>
          <xdr:cNvCxnSpPr/>
        </xdr:nvCxnSpPr>
        <xdr:spPr>
          <a:xfrm flipH="1">
            <a:off x="28550919" y="3072765"/>
            <a:ext cx="0" cy="129814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1" name="Group 210">
            <a:extLst>
              <a:ext uri="{FF2B5EF4-FFF2-40B4-BE49-F238E27FC236}">
                <a16:creationId xmlns:a16="http://schemas.microsoft.com/office/drawing/2014/main" id="{429596FE-4540-4876-893F-C0DA8995AA8E}"/>
              </a:ext>
            </a:extLst>
          </xdr:cNvPr>
          <xdr:cNvGrpSpPr/>
        </xdr:nvGrpSpPr>
        <xdr:grpSpPr>
          <a:xfrm flipH="1">
            <a:off x="29790300" y="2280218"/>
            <a:ext cx="91440" cy="545735"/>
            <a:chOff x="22199528" y="2738839"/>
            <a:chExt cx="91440" cy="547566"/>
          </a:xfrm>
        </xdr:grpSpPr>
        <xdr:cxnSp macro="">
          <xdr:nvCxnSpPr>
            <xdr:cNvPr id="317" name="Straight Connector 316">
              <a:extLst>
                <a:ext uri="{FF2B5EF4-FFF2-40B4-BE49-F238E27FC236}">
                  <a16:creationId xmlns:a16="http://schemas.microsoft.com/office/drawing/2014/main" id="{2262883A-2382-4DE0-8067-D77537424E3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8" name="TextBox 317">
              <a:extLst>
                <a:ext uri="{FF2B5EF4-FFF2-40B4-BE49-F238E27FC236}">
                  <a16:creationId xmlns:a16="http://schemas.microsoft.com/office/drawing/2014/main" id="{E29BFD68-33E4-41C5-AB29-EF291981519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2" name="Group 211">
            <a:extLst>
              <a:ext uri="{FF2B5EF4-FFF2-40B4-BE49-F238E27FC236}">
                <a16:creationId xmlns:a16="http://schemas.microsoft.com/office/drawing/2014/main" id="{355FBCB0-6656-4F24-B431-79BC1B39E359}"/>
              </a:ext>
            </a:extLst>
          </xdr:cNvPr>
          <xdr:cNvGrpSpPr/>
        </xdr:nvGrpSpPr>
        <xdr:grpSpPr>
          <a:xfrm>
            <a:off x="29830674" y="2952420"/>
            <a:ext cx="45719" cy="1533583"/>
            <a:chOff x="19550743" y="2319032"/>
            <a:chExt cx="103413" cy="2115895"/>
          </a:xfrm>
          <a:effectLst>
            <a:glow rad="25400">
              <a:schemeClr val="accent4">
                <a:satMod val="175000"/>
                <a:alpha val="50000"/>
              </a:schemeClr>
            </a:glow>
          </a:effectLst>
        </xdr:grpSpPr>
        <xdr:cxnSp macro="">
          <xdr:nvCxnSpPr>
            <xdr:cNvPr id="314" name="Straight Connector 313">
              <a:extLst>
                <a:ext uri="{FF2B5EF4-FFF2-40B4-BE49-F238E27FC236}">
                  <a16:creationId xmlns:a16="http://schemas.microsoft.com/office/drawing/2014/main" id="{D7E9CB0F-6283-4F54-962D-6F0368DFF4A0}"/>
                </a:ext>
              </a:extLst>
            </xdr:cNvPr>
            <xdr:cNvCxnSpPr/>
          </xdr:nvCxnSpPr>
          <xdr:spPr>
            <a:xfrm>
              <a:off x="19640294" y="2319032"/>
              <a:ext cx="9564" cy="2115895"/>
            </a:xfrm>
            <a:prstGeom prst="line">
              <a:avLst/>
            </a:prstGeom>
            <a:ln w="28575">
              <a:solidFill>
                <a:srgbClr val="FF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5" name="Straight Connector 314">
              <a:extLst>
                <a:ext uri="{FF2B5EF4-FFF2-40B4-BE49-F238E27FC236}">
                  <a16:creationId xmlns:a16="http://schemas.microsoft.com/office/drawing/2014/main" id="{9B248EEB-E543-49C0-AB89-1D317166EC79}"/>
                </a:ext>
              </a:extLst>
            </xdr:cNvPr>
            <xdr:cNvCxnSpPr/>
          </xdr:nvCxnSpPr>
          <xdr:spPr>
            <a:xfrm flipH="1">
              <a:off x="19550743" y="23268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316" name="Straight Connector 315">
              <a:extLst>
                <a:ext uri="{FF2B5EF4-FFF2-40B4-BE49-F238E27FC236}">
                  <a16:creationId xmlns:a16="http://schemas.microsoft.com/office/drawing/2014/main" id="{CB5A048C-FA69-4EAA-B7B3-DBD1336C47E2}"/>
                </a:ext>
              </a:extLst>
            </xdr:cNvPr>
            <xdr:cNvCxnSpPr/>
          </xdr:nvCxnSpPr>
          <xdr:spPr>
            <a:xfrm flipH="1">
              <a:off x="19558906" y="4422321"/>
              <a:ext cx="95250" cy="0"/>
            </a:xfrm>
            <a:prstGeom prst="line">
              <a:avLst/>
            </a:prstGeom>
            <a:ln w="28575">
              <a:solidFill>
                <a:srgbClr val="FF0000"/>
              </a:solidFill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F48B0A5-6DA8-4CD4-812B-E36B6B9946BD}"/>
              </a:ext>
            </a:extLst>
          </xdr:cNvPr>
          <xdr:cNvCxnSpPr/>
        </xdr:nvCxnSpPr>
        <xdr:spPr>
          <a:xfrm flipH="1">
            <a:off x="29836311" y="2143884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869A4AFD-4BFF-40AD-9A73-4285C2BC6F87}"/>
              </a:ext>
            </a:extLst>
          </xdr:cNvPr>
          <xdr:cNvCxnSpPr/>
        </xdr:nvCxnSpPr>
        <xdr:spPr>
          <a:xfrm flipH="1">
            <a:off x="29834406" y="2833296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15" name="Group 214">
            <a:extLst>
              <a:ext uri="{FF2B5EF4-FFF2-40B4-BE49-F238E27FC236}">
                <a16:creationId xmlns:a16="http://schemas.microsoft.com/office/drawing/2014/main" id="{8E64A165-1A31-4968-91D3-8DA45396670A}"/>
              </a:ext>
            </a:extLst>
          </xdr:cNvPr>
          <xdr:cNvGrpSpPr/>
        </xdr:nvGrpSpPr>
        <xdr:grpSpPr>
          <a:xfrm flipH="1">
            <a:off x="29093108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2" name="Straight Connector 311">
              <a:extLst>
                <a:ext uri="{FF2B5EF4-FFF2-40B4-BE49-F238E27FC236}">
                  <a16:creationId xmlns:a16="http://schemas.microsoft.com/office/drawing/2014/main" id="{BF841D1C-1260-473C-93FD-486131D3A409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3" name="TextBox 312">
              <a:extLst>
                <a:ext uri="{FF2B5EF4-FFF2-40B4-BE49-F238E27FC236}">
                  <a16:creationId xmlns:a16="http://schemas.microsoft.com/office/drawing/2014/main" id="{DD3BAF4C-E904-4B99-879F-349D427D7C8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216" name="Group 215">
            <a:extLst>
              <a:ext uri="{FF2B5EF4-FFF2-40B4-BE49-F238E27FC236}">
                <a16:creationId xmlns:a16="http://schemas.microsoft.com/office/drawing/2014/main" id="{F180812A-C62A-448A-B01A-8592C2FA9BD7}"/>
              </a:ext>
            </a:extLst>
          </xdr:cNvPr>
          <xdr:cNvGrpSpPr/>
        </xdr:nvGrpSpPr>
        <xdr:grpSpPr>
          <a:xfrm flipH="1">
            <a:off x="28396422" y="2280201"/>
            <a:ext cx="91440" cy="545735"/>
            <a:chOff x="22199528" y="2738839"/>
            <a:chExt cx="91440" cy="547566"/>
          </a:xfrm>
        </xdr:grpSpPr>
        <xdr:cxnSp macro="">
          <xdr:nvCxnSpPr>
            <xdr:cNvPr id="310" name="Straight Connector 309">
              <a:extLst>
                <a:ext uri="{FF2B5EF4-FFF2-40B4-BE49-F238E27FC236}">
                  <a16:creationId xmlns:a16="http://schemas.microsoft.com/office/drawing/2014/main" id="{49E53E0B-C2F4-4640-958F-242D497519E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311" name="TextBox 310">
              <a:extLst>
                <a:ext uri="{FF2B5EF4-FFF2-40B4-BE49-F238E27FC236}">
                  <a16:creationId xmlns:a16="http://schemas.microsoft.com/office/drawing/2014/main" id="{091D8047-4008-4AE8-B163-38DD675E8C9C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217" name="Straight Connector 216">
            <a:extLst>
              <a:ext uri="{FF2B5EF4-FFF2-40B4-BE49-F238E27FC236}">
                <a16:creationId xmlns:a16="http://schemas.microsoft.com/office/drawing/2014/main" id="{5BEAAF21-822B-4C90-8489-68A0154607C5}"/>
              </a:ext>
            </a:extLst>
          </xdr:cNvPr>
          <xdr:cNvCxnSpPr/>
        </xdr:nvCxnSpPr>
        <xdr:spPr>
          <a:xfrm flipH="1">
            <a:off x="28442433" y="2146318"/>
            <a:ext cx="1622219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8" name="Straight Connector 217">
            <a:extLst>
              <a:ext uri="{FF2B5EF4-FFF2-40B4-BE49-F238E27FC236}">
                <a16:creationId xmlns:a16="http://schemas.microsoft.com/office/drawing/2014/main" id="{073ACDB0-F443-4CBF-9F8A-4AB9F5F9F6E8}"/>
              </a:ext>
            </a:extLst>
          </xdr:cNvPr>
          <xdr:cNvCxnSpPr/>
        </xdr:nvCxnSpPr>
        <xdr:spPr>
          <a:xfrm flipH="1">
            <a:off x="29139391" y="2145772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9" name="Straight Connector 218">
            <a:extLst>
              <a:ext uri="{FF2B5EF4-FFF2-40B4-BE49-F238E27FC236}">
                <a16:creationId xmlns:a16="http://schemas.microsoft.com/office/drawing/2014/main" id="{0169A770-DA6C-485A-AE21-72547B2ACF4E}"/>
              </a:ext>
            </a:extLst>
          </xdr:cNvPr>
          <xdr:cNvCxnSpPr/>
        </xdr:nvCxnSpPr>
        <xdr:spPr>
          <a:xfrm flipH="1">
            <a:off x="28440256" y="2143867"/>
            <a:ext cx="0" cy="129814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0" name="Straight Connector 219">
            <a:extLst>
              <a:ext uri="{FF2B5EF4-FFF2-40B4-BE49-F238E27FC236}">
                <a16:creationId xmlns:a16="http://schemas.microsoft.com/office/drawing/2014/main" id="{9BCA113C-B80A-473A-95AF-D8378F45CCF9}"/>
              </a:ext>
            </a:extLst>
          </xdr:cNvPr>
          <xdr:cNvCxnSpPr/>
        </xdr:nvCxnSpPr>
        <xdr:spPr>
          <a:xfrm flipH="1">
            <a:off x="29137486" y="2835184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1" name="Straight Connector 220">
            <a:extLst>
              <a:ext uri="{FF2B5EF4-FFF2-40B4-BE49-F238E27FC236}">
                <a16:creationId xmlns:a16="http://schemas.microsoft.com/office/drawing/2014/main" id="{540183A2-122A-43EC-A363-6864ACD303CA}"/>
              </a:ext>
            </a:extLst>
          </xdr:cNvPr>
          <xdr:cNvCxnSpPr/>
        </xdr:nvCxnSpPr>
        <xdr:spPr>
          <a:xfrm flipH="1">
            <a:off x="28438351" y="2833279"/>
            <a:ext cx="0" cy="130012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2" name="Straight Connector 221">
            <a:extLst>
              <a:ext uri="{FF2B5EF4-FFF2-40B4-BE49-F238E27FC236}">
                <a16:creationId xmlns:a16="http://schemas.microsoft.com/office/drawing/2014/main" id="{B7D9FA6D-2002-4DDC-BED3-C14B32F68FD9}"/>
              </a:ext>
            </a:extLst>
          </xdr:cNvPr>
          <xdr:cNvCxnSpPr/>
        </xdr:nvCxnSpPr>
        <xdr:spPr>
          <a:xfrm flipH="1">
            <a:off x="29249065" y="3207278"/>
            <a:ext cx="0" cy="1266849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3" name="Straight Connector 222">
            <a:extLst>
              <a:ext uri="{FF2B5EF4-FFF2-40B4-BE49-F238E27FC236}">
                <a16:creationId xmlns:a16="http://schemas.microsoft.com/office/drawing/2014/main" id="{48F3D26A-8D68-45E4-A3E6-92B09B6A1865}"/>
              </a:ext>
            </a:extLst>
          </xdr:cNvPr>
          <xdr:cNvCxnSpPr/>
        </xdr:nvCxnSpPr>
        <xdr:spPr>
          <a:xfrm flipH="1">
            <a:off x="28549930" y="3205373"/>
            <a:ext cx="0" cy="127469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4" name="Straight Connector 223">
            <a:extLst>
              <a:ext uri="{FF2B5EF4-FFF2-40B4-BE49-F238E27FC236}">
                <a16:creationId xmlns:a16="http://schemas.microsoft.com/office/drawing/2014/main" id="{A198313A-C527-4C8E-A60F-B655DA7F2EED}"/>
              </a:ext>
            </a:extLst>
          </xdr:cNvPr>
          <xdr:cNvCxnSpPr/>
        </xdr:nvCxnSpPr>
        <xdr:spPr>
          <a:xfrm flipH="1">
            <a:off x="29136497" y="2967990"/>
            <a:ext cx="0" cy="151009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5" name="Straight Connector 224">
            <a:extLst>
              <a:ext uri="{FF2B5EF4-FFF2-40B4-BE49-F238E27FC236}">
                <a16:creationId xmlns:a16="http://schemas.microsoft.com/office/drawing/2014/main" id="{A8DF69E8-1F0B-48DA-A057-AF63B24D4FB3}"/>
              </a:ext>
            </a:extLst>
          </xdr:cNvPr>
          <xdr:cNvCxnSpPr/>
        </xdr:nvCxnSpPr>
        <xdr:spPr>
          <a:xfrm flipH="1">
            <a:off x="28437362" y="2966085"/>
            <a:ext cx="0" cy="1515959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6" name="Straight Connector 225">
            <a:extLst>
              <a:ext uri="{FF2B5EF4-FFF2-40B4-BE49-F238E27FC236}">
                <a16:creationId xmlns:a16="http://schemas.microsoft.com/office/drawing/2014/main" id="{7BA5E409-7B10-484F-8C89-286918BB34AE}"/>
              </a:ext>
            </a:extLst>
          </xdr:cNvPr>
          <xdr:cNvCxnSpPr>
            <a:cxnSpLocks/>
          </xdr:cNvCxnSpPr>
        </xdr:nvCxnSpPr>
        <xdr:spPr>
          <a:xfrm flipH="1">
            <a:off x="29599675" y="4250206"/>
            <a:ext cx="461886" cy="234450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7" name="Straight Connector 226">
            <a:extLst>
              <a:ext uri="{FF2B5EF4-FFF2-40B4-BE49-F238E27FC236}">
                <a16:creationId xmlns:a16="http://schemas.microsoft.com/office/drawing/2014/main" id="{03294191-9EF7-44B4-B92B-42868CFE292B}"/>
              </a:ext>
            </a:extLst>
          </xdr:cNvPr>
          <xdr:cNvCxnSpPr>
            <a:cxnSpLocks/>
          </xdr:cNvCxnSpPr>
        </xdr:nvCxnSpPr>
        <xdr:spPr>
          <a:xfrm flipH="1">
            <a:off x="29486496" y="4133652"/>
            <a:ext cx="575065" cy="342297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8" name="Straight Connector 227">
            <a:extLst>
              <a:ext uri="{FF2B5EF4-FFF2-40B4-BE49-F238E27FC236}">
                <a16:creationId xmlns:a16="http://schemas.microsoft.com/office/drawing/2014/main" id="{E0F82977-D5BB-477C-9C12-2D21FA415119}"/>
              </a:ext>
            </a:extLst>
          </xdr:cNvPr>
          <xdr:cNvCxnSpPr>
            <a:cxnSpLocks/>
          </xdr:cNvCxnSpPr>
        </xdr:nvCxnSpPr>
        <xdr:spPr>
          <a:xfrm flipH="1">
            <a:off x="29364699" y="4014952"/>
            <a:ext cx="696862" cy="460996"/>
          </a:xfrm>
          <a:prstGeom prst="line">
            <a:avLst/>
          </a:prstGeom>
          <a:ln w="19050">
            <a:solidFill>
              <a:schemeClr val="accent5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9" name="Straight Connector 228">
            <a:extLst>
              <a:ext uri="{FF2B5EF4-FFF2-40B4-BE49-F238E27FC236}">
                <a16:creationId xmlns:a16="http://schemas.microsoft.com/office/drawing/2014/main" id="{45870FE8-8C9D-43D0-A13D-2A786185CDB6}"/>
              </a:ext>
            </a:extLst>
          </xdr:cNvPr>
          <xdr:cNvCxnSpPr>
            <a:cxnSpLocks/>
          </xdr:cNvCxnSpPr>
        </xdr:nvCxnSpPr>
        <xdr:spPr>
          <a:xfrm>
            <a:off x="30059414" y="4359676"/>
            <a:ext cx="2147" cy="353310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0" name="Straight Connector 229">
            <a:extLst>
              <a:ext uri="{FF2B5EF4-FFF2-40B4-BE49-F238E27FC236}">
                <a16:creationId xmlns:a16="http://schemas.microsoft.com/office/drawing/2014/main" id="{93299C99-6340-476C-9072-94F9B0D74281}"/>
              </a:ext>
            </a:extLst>
          </xdr:cNvPr>
          <xdr:cNvCxnSpPr>
            <a:cxnSpLocks/>
          </xdr:cNvCxnSpPr>
        </xdr:nvCxnSpPr>
        <xdr:spPr>
          <a:xfrm flipH="1">
            <a:off x="28911308" y="3905672"/>
            <a:ext cx="1150253" cy="577351"/>
          </a:xfrm>
          <a:prstGeom prst="line">
            <a:avLst/>
          </a:prstGeom>
          <a:ln w="19050">
            <a:solidFill>
              <a:srgbClr val="00B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1" name="Straight Connector 230">
            <a:extLst>
              <a:ext uri="{FF2B5EF4-FFF2-40B4-BE49-F238E27FC236}">
                <a16:creationId xmlns:a16="http://schemas.microsoft.com/office/drawing/2014/main" id="{B5E855AB-7EDC-435D-8B24-059B16C850F8}"/>
              </a:ext>
            </a:extLst>
          </xdr:cNvPr>
          <xdr:cNvCxnSpPr>
            <a:cxnSpLocks/>
          </xdr:cNvCxnSpPr>
        </xdr:nvCxnSpPr>
        <xdr:spPr>
          <a:xfrm flipH="1">
            <a:off x="28802450" y="3789119"/>
            <a:ext cx="1259111" cy="698258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32" name="Straight Connector 231">
            <a:extLst>
              <a:ext uri="{FF2B5EF4-FFF2-40B4-BE49-F238E27FC236}">
                <a16:creationId xmlns:a16="http://schemas.microsoft.com/office/drawing/2014/main" id="{2BA103D3-361A-4450-9695-2DFEC6ACDD2B}"/>
              </a:ext>
            </a:extLst>
          </xdr:cNvPr>
          <xdr:cNvCxnSpPr>
            <a:cxnSpLocks/>
          </xdr:cNvCxnSpPr>
        </xdr:nvCxnSpPr>
        <xdr:spPr>
          <a:xfrm flipH="1">
            <a:off x="28682707" y="3669875"/>
            <a:ext cx="1378854" cy="813149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1EA4D383-DFA9-485B-A36A-4F3DC2F38508}"/>
              </a:ext>
            </a:extLst>
          </xdr:cNvPr>
          <xdr:cNvGrpSpPr/>
        </xdr:nvGrpSpPr>
        <xdr:grpSpPr>
          <a:xfrm flipH="1">
            <a:off x="24721138" y="2075109"/>
            <a:ext cx="1776549" cy="2776350"/>
            <a:chOff x="22032887" y="2255990"/>
            <a:chExt cx="1776549" cy="2754335"/>
          </a:xfrm>
        </xdr:grpSpPr>
        <xdr:sp macro="" textlink="">
          <xdr:nvSpPr>
            <xdr:cNvPr id="234" name="Rectangle 233">
              <a:extLst>
                <a:ext uri="{FF2B5EF4-FFF2-40B4-BE49-F238E27FC236}">
                  <a16:creationId xmlns:a16="http://schemas.microsoft.com/office/drawing/2014/main" id="{36BF4EB6-63E5-4A30-895C-12343FD95A7B}"/>
                </a:ext>
              </a:extLst>
            </xdr:cNvPr>
            <xdr:cNvSpPr/>
          </xdr:nvSpPr>
          <xdr:spPr>
            <a:xfrm>
              <a:off x="22032887" y="4870959"/>
              <a:ext cx="40059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5" name="Rectangle 234">
              <a:extLst>
                <a:ext uri="{FF2B5EF4-FFF2-40B4-BE49-F238E27FC236}">
                  <a16:creationId xmlns:a16="http://schemas.microsoft.com/office/drawing/2014/main" id="{C11374D5-9B36-4617-9AE9-2A1506672B10}"/>
                </a:ext>
              </a:extLst>
            </xdr:cNvPr>
            <xdr:cNvSpPr/>
          </xdr:nvSpPr>
          <xdr:spPr>
            <a:xfrm>
              <a:off x="22524922" y="4875313"/>
              <a:ext cx="590005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502DDCD4-5975-4727-BD91-6C0696666328}"/>
                </a:ext>
              </a:extLst>
            </xdr:cNvPr>
            <xdr:cNvSpPr/>
          </xdr:nvSpPr>
          <xdr:spPr>
            <a:xfrm>
              <a:off x="23219430" y="4862255"/>
              <a:ext cx="590006" cy="135012"/>
            </a:xfrm>
            <a:prstGeom prst="rect">
              <a:avLst/>
            </a:prstGeom>
            <a:noFill/>
            <a:ln w="28575">
              <a:solidFill>
                <a:srgbClr val="FF0000"/>
              </a:solidFill>
              <a:prstDash val="sysDash"/>
            </a:ln>
          </xdr:spPr>
          <xdr:style>
            <a:lnRef idx="2">
              <a:schemeClr val="dk1"/>
            </a:lnRef>
            <a:fillRef idx="1">
              <a:schemeClr val="lt1"/>
            </a:fillRef>
            <a:effectRef idx="0">
              <a:schemeClr val="dk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237" name="Straight Connector 236">
              <a:extLst>
                <a:ext uri="{FF2B5EF4-FFF2-40B4-BE49-F238E27FC236}">
                  <a16:creationId xmlns:a16="http://schemas.microsoft.com/office/drawing/2014/main" id="{F378AF70-0906-46BC-B4E3-B8948FD877C9}"/>
                </a:ext>
              </a:extLst>
            </xdr:cNvPr>
            <xdr:cNvCxnSpPr/>
          </xdr:nvCxnSpPr>
          <xdr:spPr>
            <a:xfrm>
              <a:off x="22820026" y="2485087"/>
              <a:ext cx="0" cy="1973472"/>
            </a:xfrm>
            <a:prstGeom prst="line">
              <a:avLst/>
            </a:prstGeom>
            <a:ln w="28575">
              <a:solidFill>
                <a:sysClr val="windowText" lastClr="000000"/>
              </a:solidFill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38" name="Group 237">
              <a:extLst>
                <a:ext uri="{FF2B5EF4-FFF2-40B4-BE49-F238E27FC236}">
                  <a16:creationId xmlns:a16="http://schemas.microsoft.com/office/drawing/2014/main" id="{10B65FC8-8120-4712-8F6A-A30FB0B0A229}"/>
                </a:ext>
              </a:extLst>
            </xdr:cNvPr>
            <xdr:cNvGrpSpPr/>
          </xdr:nvGrpSpPr>
          <xdr:grpSpPr>
            <a:xfrm>
              <a:off x="22260778" y="3734392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8" name="Straight Connector 307">
                <a:extLst>
                  <a:ext uri="{FF2B5EF4-FFF2-40B4-BE49-F238E27FC236}">
                    <a16:creationId xmlns:a16="http://schemas.microsoft.com/office/drawing/2014/main" id="{104C08FF-BC75-4AE4-891C-4342C6976FF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9" name="TextBox 308">
                <a:extLst>
                  <a:ext uri="{FF2B5EF4-FFF2-40B4-BE49-F238E27FC236}">
                    <a16:creationId xmlns:a16="http://schemas.microsoft.com/office/drawing/2014/main" id="{13EF7029-7604-4EBA-9803-121B4DC9E2A3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39" name="Group 238">
              <a:extLst>
                <a:ext uri="{FF2B5EF4-FFF2-40B4-BE49-F238E27FC236}">
                  <a16:creationId xmlns:a16="http://schemas.microsoft.com/office/drawing/2014/main" id="{5159FC46-5AED-4F8E-B409-1E5FF42F9F52}"/>
                </a:ext>
              </a:extLst>
            </xdr:cNvPr>
            <xdr:cNvGrpSpPr/>
          </xdr:nvGrpSpPr>
          <xdr:grpSpPr>
            <a:xfrm>
              <a:off x="22260778" y="3848626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6" name="Straight Connector 305">
                <a:extLst>
                  <a:ext uri="{FF2B5EF4-FFF2-40B4-BE49-F238E27FC236}">
                    <a16:creationId xmlns:a16="http://schemas.microsoft.com/office/drawing/2014/main" id="{116DCA70-8C44-4CAC-97A3-6AAB91A3F0AF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7" name="TextBox 306">
                <a:extLst>
                  <a:ext uri="{FF2B5EF4-FFF2-40B4-BE49-F238E27FC236}">
                    <a16:creationId xmlns:a16="http://schemas.microsoft.com/office/drawing/2014/main" id="{98F59415-80F6-446D-9739-6C63AF1ECE78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0" name="Group 239">
              <a:extLst>
                <a:ext uri="{FF2B5EF4-FFF2-40B4-BE49-F238E27FC236}">
                  <a16:creationId xmlns:a16="http://schemas.microsoft.com/office/drawing/2014/main" id="{F58CE4AC-ECA7-43C8-B7AA-5D078EA202A3}"/>
                </a:ext>
              </a:extLst>
            </xdr:cNvPr>
            <xdr:cNvGrpSpPr/>
          </xdr:nvGrpSpPr>
          <xdr:grpSpPr>
            <a:xfrm>
              <a:off x="22260778" y="3962860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4" name="Straight Connector 303">
                <a:extLst>
                  <a:ext uri="{FF2B5EF4-FFF2-40B4-BE49-F238E27FC236}">
                    <a16:creationId xmlns:a16="http://schemas.microsoft.com/office/drawing/2014/main" id="{431F127E-4902-4D1B-889B-A82C8901D14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5" name="TextBox 304">
                <a:extLst>
                  <a:ext uri="{FF2B5EF4-FFF2-40B4-BE49-F238E27FC236}">
                    <a16:creationId xmlns:a16="http://schemas.microsoft.com/office/drawing/2014/main" id="{6254FE85-6E08-48FF-9162-53FF76E188B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1" name="Group 240">
              <a:extLst>
                <a:ext uri="{FF2B5EF4-FFF2-40B4-BE49-F238E27FC236}">
                  <a16:creationId xmlns:a16="http://schemas.microsoft.com/office/drawing/2014/main" id="{7F68DFD4-DD2B-47AB-9644-4C163F5B53E9}"/>
                </a:ext>
              </a:extLst>
            </xdr:cNvPr>
            <xdr:cNvGrpSpPr/>
          </xdr:nvGrpSpPr>
          <xdr:grpSpPr>
            <a:xfrm>
              <a:off x="22260778" y="4078054"/>
              <a:ext cx="547566" cy="90480"/>
              <a:chOff x="22271088" y="3600980"/>
              <a:chExt cx="548640" cy="91440"/>
            </a:xfrm>
          </xdr:grpSpPr>
          <xdr:cxnSp macro="">
            <xdr:nvCxnSpPr>
              <xdr:cNvPr id="302" name="Straight Connector 301">
                <a:extLst>
                  <a:ext uri="{FF2B5EF4-FFF2-40B4-BE49-F238E27FC236}">
                    <a16:creationId xmlns:a16="http://schemas.microsoft.com/office/drawing/2014/main" id="{D70CDA78-DBDC-410F-A9BA-F6CE2705D09D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3" name="TextBox 302">
                <a:extLst>
                  <a:ext uri="{FF2B5EF4-FFF2-40B4-BE49-F238E27FC236}">
                    <a16:creationId xmlns:a16="http://schemas.microsoft.com/office/drawing/2014/main" id="{CA868CB4-13E4-4700-925A-EDFE5A62B2B7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2" name="Group 241">
              <a:extLst>
                <a:ext uri="{FF2B5EF4-FFF2-40B4-BE49-F238E27FC236}">
                  <a16:creationId xmlns:a16="http://schemas.microsoft.com/office/drawing/2014/main" id="{8AE54D89-C9DD-4E2F-84FC-E768F00FDF95}"/>
                </a:ext>
              </a:extLst>
            </xdr:cNvPr>
            <xdr:cNvGrpSpPr/>
          </xdr:nvGrpSpPr>
          <xdr:grpSpPr>
            <a:xfrm>
              <a:off x="22260778" y="4192288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300" name="Straight Connector 299">
                <a:extLst>
                  <a:ext uri="{FF2B5EF4-FFF2-40B4-BE49-F238E27FC236}">
                    <a16:creationId xmlns:a16="http://schemas.microsoft.com/office/drawing/2014/main" id="{B1A08D4F-A1C0-4A75-87B3-D7A76018939B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301" name="TextBox 300">
                <a:extLst>
                  <a:ext uri="{FF2B5EF4-FFF2-40B4-BE49-F238E27FC236}">
                    <a16:creationId xmlns:a16="http://schemas.microsoft.com/office/drawing/2014/main" id="{9FE78F89-ACBF-48A1-9FFE-F77F3065BCF0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3" name="Group 242">
              <a:extLst>
                <a:ext uri="{FF2B5EF4-FFF2-40B4-BE49-F238E27FC236}">
                  <a16:creationId xmlns:a16="http://schemas.microsoft.com/office/drawing/2014/main" id="{10E3D223-EC46-48F6-A926-BC3320F5066A}"/>
                </a:ext>
              </a:extLst>
            </xdr:cNvPr>
            <xdr:cNvGrpSpPr/>
          </xdr:nvGrpSpPr>
          <xdr:grpSpPr>
            <a:xfrm>
              <a:off x="22260778" y="4307482"/>
              <a:ext cx="547566" cy="90479"/>
              <a:chOff x="22271088" y="3600980"/>
              <a:chExt cx="548640" cy="91440"/>
            </a:xfrm>
          </xdr:grpSpPr>
          <xdr:cxnSp macro="">
            <xdr:nvCxnSpPr>
              <xdr:cNvPr id="298" name="Straight Connector 297">
                <a:extLst>
                  <a:ext uri="{FF2B5EF4-FFF2-40B4-BE49-F238E27FC236}">
                    <a16:creationId xmlns:a16="http://schemas.microsoft.com/office/drawing/2014/main" id="{7189F23E-467F-484D-A30D-E027A3242AAC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9" name="TextBox 298">
                <a:extLst>
                  <a:ext uri="{FF2B5EF4-FFF2-40B4-BE49-F238E27FC236}">
                    <a16:creationId xmlns:a16="http://schemas.microsoft.com/office/drawing/2014/main" id="{C0C518CD-E24C-4FE7-A277-C21CAA856A99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1B94297E-259D-4BE6-8598-A36F65769793}"/>
                </a:ext>
              </a:extLst>
            </xdr:cNvPr>
            <xdr:cNvGrpSpPr/>
          </xdr:nvGrpSpPr>
          <xdr:grpSpPr>
            <a:xfrm>
              <a:off x="22260778" y="4421717"/>
              <a:ext cx="547566" cy="91440"/>
              <a:chOff x="22271088" y="3600980"/>
              <a:chExt cx="548640" cy="91440"/>
            </a:xfrm>
          </xdr:grpSpPr>
          <xdr:cxnSp macro="">
            <xdr:nvCxnSpPr>
              <xdr:cNvPr id="296" name="Straight Connector 295">
                <a:extLst>
                  <a:ext uri="{FF2B5EF4-FFF2-40B4-BE49-F238E27FC236}">
                    <a16:creationId xmlns:a16="http://schemas.microsoft.com/office/drawing/2014/main" id="{EE22FA35-EA99-40B0-9EA7-985C6B23D076}"/>
                  </a:ext>
                </a:extLst>
              </xdr:cNvPr>
              <xdr:cNvCxnSpPr/>
            </xdr:nvCxnSpPr>
            <xdr:spPr>
              <a:xfrm>
                <a:off x="22271088" y="3646700"/>
                <a:ext cx="54864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7" name="TextBox 296">
                <a:extLst>
                  <a:ext uri="{FF2B5EF4-FFF2-40B4-BE49-F238E27FC236}">
                    <a16:creationId xmlns:a16="http://schemas.microsoft.com/office/drawing/2014/main" id="{2D10BDBA-CB52-4652-B6ED-F272D2FAE0CD}"/>
                  </a:ext>
                </a:extLst>
              </xdr:cNvPr>
              <xdr:cNvSpPr txBox="1"/>
            </xdr:nvSpPr>
            <xdr:spPr>
              <a:xfrm>
                <a:off x="22361991" y="3600980"/>
                <a:ext cx="366834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1M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5" name="Group 244">
              <a:extLst>
                <a:ext uri="{FF2B5EF4-FFF2-40B4-BE49-F238E27FC236}">
                  <a16:creationId xmlns:a16="http://schemas.microsoft.com/office/drawing/2014/main" id="{7352A244-E5D7-49C2-BF10-00DF26451B2C}"/>
                </a:ext>
              </a:extLst>
            </xdr:cNvPr>
            <xdr:cNvGrpSpPr/>
          </xdr:nvGrpSpPr>
          <xdr:grpSpPr>
            <a:xfrm>
              <a:off x="22199528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4" name="Straight Connector 293">
                <a:extLst>
                  <a:ext uri="{FF2B5EF4-FFF2-40B4-BE49-F238E27FC236}">
                    <a16:creationId xmlns:a16="http://schemas.microsoft.com/office/drawing/2014/main" id="{C4177645-A299-4787-A423-933047C9750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5" name="TextBox 294">
                <a:extLst>
                  <a:ext uri="{FF2B5EF4-FFF2-40B4-BE49-F238E27FC236}">
                    <a16:creationId xmlns:a16="http://schemas.microsoft.com/office/drawing/2014/main" id="{45F3D5B7-4334-4E1C-B679-A62D28D32E81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6" name="Group 245">
              <a:extLst>
                <a:ext uri="{FF2B5EF4-FFF2-40B4-BE49-F238E27FC236}">
                  <a16:creationId xmlns:a16="http://schemas.microsoft.com/office/drawing/2014/main" id="{56A45D59-3A4E-48CC-A5E8-43E4A91BB651}"/>
                </a:ext>
              </a:extLst>
            </xdr:cNvPr>
            <xdr:cNvGrpSpPr/>
          </xdr:nvGrpSpPr>
          <xdr:grpSpPr>
            <a:xfrm>
              <a:off x="22898935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2" name="Straight Connector 291">
                <a:extLst>
                  <a:ext uri="{FF2B5EF4-FFF2-40B4-BE49-F238E27FC236}">
                    <a16:creationId xmlns:a16="http://schemas.microsoft.com/office/drawing/2014/main" id="{0F8DA30A-884D-479B-BA14-571A52AF71DB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3" name="TextBox 292">
                <a:extLst>
                  <a:ext uri="{FF2B5EF4-FFF2-40B4-BE49-F238E27FC236}">
                    <a16:creationId xmlns:a16="http://schemas.microsoft.com/office/drawing/2014/main" id="{51434081-DE13-48CC-BA48-FEB9B8CC6125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7" name="Group 246">
              <a:extLst>
                <a:ext uri="{FF2B5EF4-FFF2-40B4-BE49-F238E27FC236}">
                  <a16:creationId xmlns:a16="http://schemas.microsoft.com/office/drawing/2014/main" id="{57B479AA-80E5-43B4-9E74-284129369A1A}"/>
                </a:ext>
              </a:extLst>
            </xdr:cNvPr>
            <xdr:cNvGrpSpPr/>
          </xdr:nvGrpSpPr>
          <xdr:grpSpPr>
            <a:xfrm>
              <a:off x="23595621" y="2628403"/>
              <a:ext cx="91440" cy="541121"/>
              <a:chOff x="22199528" y="2738839"/>
              <a:chExt cx="91440" cy="547566"/>
            </a:xfrm>
          </xdr:grpSpPr>
          <xdr:cxnSp macro="">
            <xdr:nvCxnSpPr>
              <xdr:cNvPr id="290" name="Straight Connector 289">
                <a:extLst>
                  <a:ext uri="{FF2B5EF4-FFF2-40B4-BE49-F238E27FC236}">
                    <a16:creationId xmlns:a16="http://schemas.microsoft.com/office/drawing/2014/main" id="{F1C52594-61D5-4361-8359-7751984AA8F4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91" name="TextBox 290">
                <a:extLst>
                  <a:ext uri="{FF2B5EF4-FFF2-40B4-BE49-F238E27FC236}">
                    <a16:creationId xmlns:a16="http://schemas.microsoft.com/office/drawing/2014/main" id="{2AF7967A-7EAA-4751-B931-946C279C26B4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ysClr val="windowText" lastClr="00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48" name="Group 247">
              <a:extLst>
                <a:ext uri="{FF2B5EF4-FFF2-40B4-BE49-F238E27FC236}">
                  <a16:creationId xmlns:a16="http://schemas.microsoft.com/office/drawing/2014/main" id="{AC42CA1E-F6A2-4B29-A4A3-270610997196}"/>
                </a:ext>
              </a:extLst>
            </xdr:cNvPr>
            <xdr:cNvGrpSpPr/>
          </xdr:nvGrpSpPr>
          <xdr:grpSpPr>
            <a:xfrm flipH="1">
              <a:off x="22185085" y="3295793"/>
              <a:ext cx="62594" cy="1290244"/>
              <a:chOff x="19550743" y="2319032"/>
              <a:chExt cx="103413" cy="2115895"/>
            </a:xfrm>
          </xdr:grpSpPr>
          <xdr:cxnSp macro="">
            <xdr:nvCxnSpPr>
              <xdr:cNvPr id="287" name="Straight Connector 286">
                <a:extLst>
                  <a:ext uri="{FF2B5EF4-FFF2-40B4-BE49-F238E27FC236}">
                    <a16:creationId xmlns:a16="http://schemas.microsoft.com/office/drawing/2014/main" id="{FC377A9F-00A1-4DE2-B2FA-E525441BB30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8" name="Straight Connector 287">
                <a:extLst>
                  <a:ext uri="{FF2B5EF4-FFF2-40B4-BE49-F238E27FC236}">
                    <a16:creationId xmlns:a16="http://schemas.microsoft.com/office/drawing/2014/main" id="{DD063B71-28AF-4132-B0E9-DD8C966EF259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9" name="Straight Connector 288">
                <a:extLst>
                  <a:ext uri="{FF2B5EF4-FFF2-40B4-BE49-F238E27FC236}">
                    <a16:creationId xmlns:a16="http://schemas.microsoft.com/office/drawing/2014/main" id="{CB95BD0B-03F1-4C42-B26E-2B49DF7E97EB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ysClr val="windowText" lastClr="00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49" name="Straight Connector 248">
              <a:extLst>
                <a:ext uri="{FF2B5EF4-FFF2-40B4-BE49-F238E27FC236}">
                  <a16:creationId xmlns:a16="http://schemas.microsoft.com/office/drawing/2014/main" id="{F2DB4167-9AA6-45D8-A68D-A4568A9E60B9}"/>
                </a:ext>
              </a:extLst>
            </xdr:cNvPr>
            <xdr:cNvCxnSpPr/>
          </xdr:nvCxnSpPr>
          <xdr:spPr>
            <a:xfrm>
              <a:off x="22130657" y="2496124"/>
              <a:ext cx="1510393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0" name="Straight Connector 249">
              <a:extLst>
                <a:ext uri="{FF2B5EF4-FFF2-40B4-BE49-F238E27FC236}">
                  <a16:creationId xmlns:a16="http://schemas.microsoft.com/office/drawing/2014/main" id="{97C79E0E-2F13-4D3A-9DF8-2649F09C94E3}"/>
                </a:ext>
              </a:extLst>
            </xdr:cNvPr>
            <xdr:cNvCxnSpPr/>
          </xdr:nvCxnSpPr>
          <xdr:spPr>
            <a:xfrm>
              <a:off x="2224495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1" name="Straight Connector 250">
              <a:extLst>
                <a:ext uri="{FF2B5EF4-FFF2-40B4-BE49-F238E27FC236}">
                  <a16:creationId xmlns:a16="http://schemas.microsoft.com/office/drawing/2014/main" id="{42432F4C-4978-4DD4-B6E8-CD550AD7B06D}"/>
                </a:ext>
              </a:extLst>
            </xdr:cNvPr>
            <xdr:cNvCxnSpPr/>
          </xdr:nvCxnSpPr>
          <xdr:spPr>
            <a:xfrm>
              <a:off x="22944092" y="2495578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2" name="Straight Connector 251">
              <a:extLst>
                <a:ext uri="{FF2B5EF4-FFF2-40B4-BE49-F238E27FC236}">
                  <a16:creationId xmlns:a16="http://schemas.microsoft.com/office/drawing/2014/main" id="{E12EA19D-A2CA-423C-843C-637D969ED18C}"/>
                </a:ext>
              </a:extLst>
            </xdr:cNvPr>
            <xdr:cNvCxnSpPr/>
          </xdr:nvCxnSpPr>
          <xdr:spPr>
            <a:xfrm>
              <a:off x="23643227" y="2493673"/>
              <a:ext cx="0" cy="12821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3" name="Straight Connector 252">
              <a:extLst>
                <a:ext uri="{FF2B5EF4-FFF2-40B4-BE49-F238E27FC236}">
                  <a16:creationId xmlns:a16="http://schemas.microsoft.com/office/drawing/2014/main" id="{B10032D1-0F7D-4BA0-9D3F-355A56AD2CB1}"/>
                </a:ext>
              </a:extLst>
            </xdr:cNvPr>
            <xdr:cNvCxnSpPr/>
          </xdr:nvCxnSpPr>
          <xdr:spPr>
            <a:xfrm>
              <a:off x="2224686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4" name="Straight Connector 253">
              <a:extLst>
                <a:ext uri="{FF2B5EF4-FFF2-40B4-BE49-F238E27FC236}">
                  <a16:creationId xmlns:a16="http://schemas.microsoft.com/office/drawing/2014/main" id="{BF6BD07B-E614-41AC-A1EE-2C0D07E3C9F2}"/>
                </a:ext>
              </a:extLst>
            </xdr:cNvPr>
            <xdr:cNvCxnSpPr/>
          </xdr:nvCxnSpPr>
          <xdr:spPr>
            <a:xfrm>
              <a:off x="22945997" y="3178772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5" name="Straight Connector 254">
              <a:extLst>
                <a:ext uri="{FF2B5EF4-FFF2-40B4-BE49-F238E27FC236}">
                  <a16:creationId xmlns:a16="http://schemas.microsoft.com/office/drawing/2014/main" id="{9FFB91D8-4F29-4B17-A1D9-019F3E08F53E}"/>
                </a:ext>
              </a:extLst>
            </xdr:cNvPr>
            <xdr:cNvCxnSpPr/>
          </xdr:nvCxnSpPr>
          <xdr:spPr>
            <a:xfrm>
              <a:off x="23645132" y="3176867"/>
              <a:ext cx="0" cy="129814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56" name="Group 255">
              <a:extLst>
                <a:ext uri="{FF2B5EF4-FFF2-40B4-BE49-F238E27FC236}">
                  <a16:creationId xmlns:a16="http://schemas.microsoft.com/office/drawing/2014/main" id="{1838A5C4-50FF-49C9-9D13-C0496141F86C}"/>
                </a:ext>
              </a:extLst>
            </xdr:cNvPr>
            <xdr:cNvGrpSpPr/>
          </xdr:nvGrpSpPr>
          <xdr:grpSpPr>
            <a:xfrm>
              <a:off x="22314311" y="2390736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5" name="Straight Connector 284">
                <a:extLst>
                  <a:ext uri="{FF2B5EF4-FFF2-40B4-BE49-F238E27FC236}">
                    <a16:creationId xmlns:a16="http://schemas.microsoft.com/office/drawing/2014/main" id="{D79CA5B7-885D-4110-987F-8E6ABF77C2ED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6" name="TextBox 285">
                <a:extLst>
                  <a:ext uri="{FF2B5EF4-FFF2-40B4-BE49-F238E27FC236}">
                    <a16:creationId xmlns:a16="http://schemas.microsoft.com/office/drawing/2014/main" id="{92D75DC6-17E6-4320-97F3-785B3EEE1470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57" name="Group 256">
              <a:extLst>
                <a:ext uri="{FF2B5EF4-FFF2-40B4-BE49-F238E27FC236}">
                  <a16:creationId xmlns:a16="http://schemas.microsoft.com/office/drawing/2014/main" id="{CC6BD320-D950-43A6-AC7F-CCD6BD9D495C}"/>
                </a:ext>
              </a:extLst>
            </xdr:cNvPr>
            <xdr:cNvGrpSpPr/>
          </xdr:nvGrpSpPr>
          <xdr:grpSpPr>
            <a:xfrm flipH="1">
              <a:off x="22319658" y="3058126"/>
              <a:ext cx="45719" cy="1520749"/>
              <a:chOff x="19550743" y="2319032"/>
              <a:chExt cx="103413" cy="2115895"/>
            </a:xfrm>
          </xdr:grpSpPr>
          <xdr:cxnSp macro="">
            <xdr:nvCxnSpPr>
              <xdr:cNvPr id="282" name="Straight Connector 281">
                <a:extLst>
                  <a:ext uri="{FF2B5EF4-FFF2-40B4-BE49-F238E27FC236}">
                    <a16:creationId xmlns:a16="http://schemas.microsoft.com/office/drawing/2014/main" id="{C1396FC7-C372-4D5D-8DD2-419A16DF9F9E}"/>
                  </a:ext>
                </a:extLst>
              </xdr:cNvPr>
              <xdr:cNvCxnSpPr/>
            </xdr:nvCxnSpPr>
            <xdr:spPr>
              <a:xfrm>
                <a:off x="19640294" y="2319032"/>
                <a:ext cx="9564" cy="2115895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  <a:effectLst>
                <a:glow rad="25400">
                  <a:srgbClr val="FFFF00">
                    <a:alpha val="50000"/>
                  </a:srgbClr>
                </a:glow>
              </a:effectLst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3" name="Straight Connector 282">
                <a:extLst>
                  <a:ext uri="{FF2B5EF4-FFF2-40B4-BE49-F238E27FC236}">
                    <a16:creationId xmlns:a16="http://schemas.microsoft.com/office/drawing/2014/main" id="{39E96683-C745-44CC-829B-C7BE2660A9E0}"/>
                  </a:ext>
                </a:extLst>
              </xdr:cNvPr>
              <xdr:cNvCxnSpPr/>
            </xdr:nvCxnSpPr>
            <xdr:spPr>
              <a:xfrm flipH="1">
                <a:off x="19550743" y="23268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cxnSp macro="">
            <xdr:nvCxnSpPr>
              <xdr:cNvPr id="284" name="Straight Connector 283">
                <a:extLst>
                  <a:ext uri="{FF2B5EF4-FFF2-40B4-BE49-F238E27FC236}">
                    <a16:creationId xmlns:a16="http://schemas.microsoft.com/office/drawing/2014/main" id="{7F0D829B-083C-49B2-9124-67C6998B1150}"/>
                  </a:ext>
                </a:extLst>
              </xdr:cNvPr>
              <xdr:cNvCxnSpPr/>
            </xdr:nvCxnSpPr>
            <xdr:spPr>
              <a:xfrm flipH="1">
                <a:off x="19558906" y="4422321"/>
                <a:ext cx="95250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258" name="Straight Connector 257">
              <a:extLst>
                <a:ext uri="{FF2B5EF4-FFF2-40B4-BE49-F238E27FC236}">
                  <a16:creationId xmlns:a16="http://schemas.microsoft.com/office/drawing/2014/main" id="{DB1A6172-639F-4271-80BD-3C2ACCB9107C}"/>
                </a:ext>
              </a:extLst>
            </xdr:cNvPr>
            <xdr:cNvCxnSpPr/>
          </xdr:nvCxnSpPr>
          <xdr:spPr>
            <a:xfrm>
              <a:off x="22359740" y="2256007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59" name="Straight Connector 258">
              <a:extLst>
                <a:ext uri="{FF2B5EF4-FFF2-40B4-BE49-F238E27FC236}">
                  <a16:creationId xmlns:a16="http://schemas.microsoft.com/office/drawing/2014/main" id="{F9688659-D5E3-4F1D-83CF-B092338C8E45}"/>
                </a:ext>
              </a:extLst>
            </xdr:cNvPr>
            <xdr:cNvCxnSpPr/>
          </xdr:nvCxnSpPr>
          <xdr:spPr>
            <a:xfrm>
              <a:off x="22361645" y="2940606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grpSp>
          <xdr:nvGrpSpPr>
            <xdr:cNvPr id="260" name="Group 259">
              <a:extLst>
                <a:ext uri="{FF2B5EF4-FFF2-40B4-BE49-F238E27FC236}">
                  <a16:creationId xmlns:a16="http://schemas.microsoft.com/office/drawing/2014/main" id="{7D7025F8-A6F4-4782-B335-5B632FD0CC2E}"/>
                </a:ext>
              </a:extLst>
            </xdr:cNvPr>
            <xdr:cNvGrpSpPr/>
          </xdr:nvGrpSpPr>
          <xdr:grpSpPr>
            <a:xfrm>
              <a:off x="23011503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80" name="Straight Connector 279">
                <a:extLst>
                  <a:ext uri="{FF2B5EF4-FFF2-40B4-BE49-F238E27FC236}">
                    <a16:creationId xmlns:a16="http://schemas.microsoft.com/office/drawing/2014/main" id="{EC15534D-7C63-4B3B-89C4-DD2A63BB66E7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81" name="TextBox 280">
                <a:extLst>
                  <a:ext uri="{FF2B5EF4-FFF2-40B4-BE49-F238E27FC236}">
                    <a16:creationId xmlns:a16="http://schemas.microsoft.com/office/drawing/2014/main" id="{6B5E62DC-ECD8-4F92-B9E5-1A300A853DC8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grpSp>
          <xdr:nvGrpSpPr>
            <xdr:cNvPr id="261" name="Group 260">
              <a:extLst>
                <a:ext uri="{FF2B5EF4-FFF2-40B4-BE49-F238E27FC236}">
                  <a16:creationId xmlns:a16="http://schemas.microsoft.com/office/drawing/2014/main" id="{5961828C-C30A-472A-80D4-24BAD3BE819C}"/>
                </a:ext>
              </a:extLst>
            </xdr:cNvPr>
            <xdr:cNvGrpSpPr/>
          </xdr:nvGrpSpPr>
          <xdr:grpSpPr>
            <a:xfrm>
              <a:off x="23708189" y="2390719"/>
              <a:ext cx="91440" cy="542527"/>
              <a:chOff x="22199528" y="2738839"/>
              <a:chExt cx="91440" cy="547566"/>
            </a:xfrm>
          </xdr:grpSpPr>
          <xdr:cxnSp macro="">
            <xdr:nvCxnSpPr>
              <xdr:cNvPr id="278" name="Straight Connector 277">
                <a:extLst>
                  <a:ext uri="{FF2B5EF4-FFF2-40B4-BE49-F238E27FC236}">
                    <a16:creationId xmlns:a16="http://schemas.microsoft.com/office/drawing/2014/main" id="{0898A2D5-A4C5-41C7-A1B5-E4CAF025EE9E}"/>
                  </a:ext>
                </a:extLst>
              </xdr:cNvPr>
              <xdr:cNvCxnSpPr/>
            </xdr:nvCxnSpPr>
            <xdr:spPr>
              <a:xfrm rot="5400000">
                <a:off x="21971464" y="3012622"/>
                <a:ext cx="547566" cy="0"/>
              </a:xfrm>
              <a:prstGeom prst="line">
                <a:avLst/>
              </a:prstGeom>
              <a:ln w="28575">
                <a:solidFill>
                  <a:srgbClr val="FF0000"/>
                </a:solidFill>
                <a:headEnd type="oval"/>
                <a:tailEnd type="oval"/>
              </a:ln>
            </xdr:spPr>
            <xdr:style>
              <a:lnRef idx="1">
                <a:schemeClr val="accent2"/>
              </a:lnRef>
              <a:fillRef idx="0">
                <a:schemeClr val="accent2"/>
              </a:fillRef>
              <a:effectRef idx="0">
                <a:schemeClr val="accent2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79" name="TextBox 278">
                <a:extLst>
                  <a:ext uri="{FF2B5EF4-FFF2-40B4-BE49-F238E27FC236}">
                    <a16:creationId xmlns:a16="http://schemas.microsoft.com/office/drawing/2014/main" id="{3DD08606-7822-470D-B375-21BD4FC5BE66}"/>
                  </a:ext>
                </a:extLst>
              </xdr:cNvPr>
              <xdr:cNvSpPr txBox="1"/>
            </xdr:nvSpPr>
            <xdr:spPr>
              <a:xfrm rot="16200000">
                <a:off x="22060219" y="2966902"/>
                <a:ext cx="370057" cy="91440"/>
              </a:xfrm>
              <a:prstGeom prst="rect">
                <a:avLst/>
              </a:prstGeom>
              <a:solidFill>
                <a:schemeClr val="lt1"/>
              </a:solidFill>
              <a:ln w="19050" cmpd="sng"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lIns="0" tIns="0" rIns="0" bIns="0" rtlCol="0" anchor="ctr" anchorCtr="0"/>
              <a:lstStyle/>
              <a:p>
                <a:pPr algn="ctr"/>
                <a:r>
                  <a:rPr lang="en-US" sz="700"/>
                  <a:t>330 </a:t>
                </a:r>
                <a:r>
                  <a:rPr lang="el-GR" sz="700" b="1" i="0">
                    <a:solidFill>
                      <a:schemeClr val="dk1"/>
                    </a:solidFill>
                    <a:effectLst/>
                    <a:latin typeface="+mn-lt"/>
                    <a:ea typeface="+mn-ea"/>
                    <a:cs typeface="+mn-cs"/>
                  </a:rPr>
                  <a:t>Ω</a:t>
                </a:r>
                <a:endParaRPr lang="en-US" sz="700">
                  <a:latin typeface="Symbol" panose="05050102010706020507" pitchFamily="18" charset="2"/>
                </a:endParaRPr>
              </a:p>
            </xdr:txBody>
          </xdr:sp>
        </xdr:grpSp>
        <xdr:cxnSp macro="">
          <xdr:nvCxnSpPr>
            <xdr:cNvPr id="262" name="Straight Connector 261">
              <a:extLst>
                <a:ext uri="{FF2B5EF4-FFF2-40B4-BE49-F238E27FC236}">
                  <a16:creationId xmlns:a16="http://schemas.microsoft.com/office/drawing/2014/main" id="{03F92BCF-EB28-4208-A4BA-736D0F9E2411}"/>
                </a:ext>
              </a:extLst>
            </xdr:cNvPr>
            <xdr:cNvCxnSpPr/>
          </xdr:nvCxnSpPr>
          <xdr:spPr>
            <a:xfrm>
              <a:off x="22131399" y="2258441"/>
              <a:ext cx="1622219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3" name="Straight Connector 262">
              <a:extLst>
                <a:ext uri="{FF2B5EF4-FFF2-40B4-BE49-F238E27FC236}">
                  <a16:creationId xmlns:a16="http://schemas.microsoft.com/office/drawing/2014/main" id="{4E25832C-4A19-4B01-8C2A-15722EE5B585}"/>
                </a:ext>
              </a:extLst>
            </xdr:cNvPr>
            <xdr:cNvCxnSpPr/>
          </xdr:nvCxnSpPr>
          <xdr:spPr>
            <a:xfrm>
              <a:off x="23056660" y="2257895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4" name="Straight Connector 263">
              <a:extLst>
                <a:ext uri="{FF2B5EF4-FFF2-40B4-BE49-F238E27FC236}">
                  <a16:creationId xmlns:a16="http://schemas.microsoft.com/office/drawing/2014/main" id="{7C197F7F-3B95-4D35-AFD1-D0050FA0789A}"/>
                </a:ext>
              </a:extLst>
            </xdr:cNvPr>
            <xdr:cNvCxnSpPr/>
          </xdr:nvCxnSpPr>
          <xdr:spPr>
            <a:xfrm>
              <a:off x="23755795" y="2255990"/>
              <a:ext cx="0" cy="128209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5" name="Straight Connector 264">
              <a:extLst>
                <a:ext uri="{FF2B5EF4-FFF2-40B4-BE49-F238E27FC236}">
                  <a16:creationId xmlns:a16="http://schemas.microsoft.com/office/drawing/2014/main" id="{C9A4EAA0-B8C4-476C-AEE4-84B7A5F72532}"/>
                </a:ext>
              </a:extLst>
            </xdr:cNvPr>
            <xdr:cNvCxnSpPr/>
          </xdr:nvCxnSpPr>
          <xdr:spPr>
            <a:xfrm>
              <a:off x="23058565" y="2942494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6" name="Straight Connector 265">
              <a:extLst>
                <a:ext uri="{FF2B5EF4-FFF2-40B4-BE49-F238E27FC236}">
                  <a16:creationId xmlns:a16="http://schemas.microsoft.com/office/drawing/2014/main" id="{5559D9D4-E9AC-4E79-87CC-1F17B8E332A8}"/>
                </a:ext>
              </a:extLst>
            </xdr:cNvPr>
            <xdr:cNvCxnSpPr/>
          </xdr:nvCxnSpPr>
          <xdr:spPr>
            <a:xfrm>
              <a:off x="23757700" y="2940589"/>
              <a:ext cx="0" cy="128408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7" name="Straight Connector 266">
              <a:extLst>
                <a:ext uri="{FF2B5EF4-FFF2-40B4-BE49-F238E27FC236}">
                  <a16:creationId xmlns:a16="http://schemas.microsoft.com/office/drawing/2014/main" id="{E3824287-4EDF-4D85-A8B8-F50D8091213A}"/>
                </a:ext>
              </a:extLst>
            </xdr:cNvPr>
            <xdr:cNvCxnSpPr/>
          </xdr:nvCxnSpPr>
          <xdr:spPr>
            <a:xfrm>
              <a:off x="22946986" y="3311380"/>
              <a:ext cx="0" cy="1255619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8" name="Straight Connector 267">
              <a:extLst>
                <a:ext uri="{FF2B5EF4-FFF2-40B4-BE49-F238E27FC236}">
                  <a16:creationId xmlns:a16="http://schemas.microsoft.com/office/drawing/2014/main" id="{53E2D93F-22E2-40C9-AC5B-36BFD25F6D74}"/>
                </a:ext>
              </a:extLst>
            </xdr:cNvPr>
            <xdr:cNvCxnSpPr/>
          </xdr:nvCxnSpPr>
          <xdr:spPr>
            <a:xfrm>
              <a:off x="23646121" y="3309475"/>
              <a:ext cx="0" cy="1263462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69" name="Straight Connector 268">
              <a:extLst>
                <a:ext uri="{FF2B5EF4-FFF2-40B4-BE49-F238E27FC236}">
                  <a16:creationId xmlns:a16="http://schemas.microsoft.com/office/drawing/2014/main" id="{1859CCD5-0E33-4A47-81DA-E4EEE0B02844}"/>
                </a:ext>
              </a:extLst>
            </xdr:cNvPr>
            <xdr:cNvCxnSpPr/>
          </xdr:nvCxnSpPr>
          <xdr:spPr>
            <a:xfrm>
              <a:off x="23059554" y="3073696"/>
              <a:ext cx="0" cy="1497262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0" name="Straight Connector 269">
              <a:extLst>
                <a:ext uri="{FF2B5EF4-FFF2-40B4-BE49-F238E27FC236}">
                  <a16:creationId xmlns:a16="http://schemas.microsoft.com/office/drawing/2014/main" id="{6057422E-8B74-4CAA-8C78-7B173EC2ED0C}"/>
                </a:ext>
              </a:extLst>
            </xdr:cNvPr>
            <xdr:cNvCxnSpPr/>
          </xdr:nvCxnSpPr>
          <xdr:spPr>
            <a:xfrm>
              <a:off x="23758689" y="3071791"/>
              <a:ext cx="0" cy="1503125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1" name="Straight Connector 270">
              <a:extLst>
                <a:ext uri="{FF2B5EF4-FFF2-40B4-BE49-F238E27FC236}">
                  <a16:creationId xmlns:a16="http://schemas.microsoft.com/office/drawing/2014/main" id="{2001100C-579B-47AE-B221-93F43E234126}"/>
                </a:ext>
              </a:extLst>
            </xdr:cNvPr>
            <xdr:cNvCxnSpPr>
              <a:cxnSpLocks/>
            </xdr:cNvCxnSpPr>
          </xdr:nvCxnSpPr>
          <xdr:spPr>
            <a:xfrm>
              <a:off x="22134490" y="4344682"/>
              <a:ext cx="461886" cy="232846"/>
            </a:xfrm>
            <a:prstGeom prst="line">
              <a:avLst/>
            </a:prstGeom>
            <a:ln w="19050">
              <a:solidFill>
                <a:srgbClr val="00B0F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2" name="Straight Connector 271">
              <a:extLst>
                <a:ext uri="{FF2B5EF4-FFF2-40B4-BE49-F238E27FC236}">
                  <a16:creationId xmlns:a16="http://schemas.microsoft.com/office/drawing/2014/main" id="{82DB078A-A430-4DFA-9100-549704B5A326}"/>
                </a:ext>
              </a:extLst>
            </xdr:cNvPr>
            <xdr:cNvCxnSpPr>
              <a:cxnSpLocks/>
            </xdr:cNvCxnSpPr>
          </xdr:nvCxnSpPr>
          <xdr:spPr>
            <a:xfrm>
              <a:off x="22134490" y="4229733"/>
              <a:ext cx="575065" cy="339088"/>
            </a:xfrm>
            <a:prstGeom prst="line">
              <a:avLst/>
            </a:prstGeom>
            <a:ln w="19050">
              <a:solidFill>
                <a:schemeClr val="accent1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chemeClr val="accent4">
                  <a:satMod val="175000"/>
                  <a:alpha val="50000"/>
                </a:scheme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7E752135-459B-4636-95D8-CA5029B0E9D4}"/>
                </a:ext>
              </a:extLst>
            </xdr:cNvPr>
            <xdr:cNvCxnSpPr>
              <a:cxnSpLocks/>
            </xdr:cNvCxnSpPr>
          </xdr:nvCxnSpPr>
          <xdr:spPr>
            <a:xfrm>
              <a:off x="22134490" y="4112637"/>
              <a:ext cx="696862" cy="456183"/>
            </a:xfrm>
            <a:prstGeom prst="line">
              <a:avLst/>
            </a:prstGeom>
            <a:ln w="19050">
              <a:solidFill>
                <a:schemeClr val="accent5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D77C2694-EE0B-4EDA-9B8E-50EE6656DEC2}"/>
                </a:ext>
              </a:extLst>
            </xdr:cNvPr>
            <xdr:cNvCxnSpPr>
              <a:cxnSpLocks/>
            </xdr:cNvCxnSpPr>
          </xdr:nvCxnSpPr>
          <xdr:spPr>
            <a:xfrm flipH="1">
              <a:off x="22134490" y="4454152"/>
              <a:ext cx="2147" cy="350102"/>
            </a:xfrm>
            <a:prstGeom prst="line">
              <a:avLst/>
            </a:prstGeom>
            <a:ln w="19050">
              <a:solidFill>
                <a:srgbClr val="FF40FF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AAE73B45-2640-4B4F-A30D-83A7F072FB92}"/>
                </a:ext>
              </a:extLst>
            </xdr:cNvPr>
            <xdr:cNvCxnSpPr>
              <a:cxnSpLocks/>
            </xdr:cNvCxnSpPr>
          </xdr:nvCxnSpPr>
          <xdr:spPr>
            <a:xfrm>
              <a:off x="22134490" y="4003357"/>
              <a:ext cx="1150253" cy="572538"/>
            </a:xfrm>
            <a:prstGeom prst="line">
              <a:avLst/>
            </a:prstGeom>
            <a:ln w="19050">
              <a:solidFill>
                <a:srgbClr val="00B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6302763E-6726-4BFE-93FB-A708CE1FD7D3}"/>
                </a:ext>
              </a:extLst>
            </xdr:cNvPr>
            <xdr:cNvCxnSpPr>
              <a:cxnSpLocks/>
            </xdr:cNvCxnSpPr>
          </xdr:nvCxnSpPr>
          <xdr:spPr>
            <a:xfrm>
              <a:off x="22134490" y="3888408"/>
              <a:ext cx="1259111" cy="691841"/>
            </a:xfrm>
            <a:prstGeom prst="line">
              <a:avLst/>
            </a:prstGeom>
            <a:ln w="19050">
              <a:solidFill>
                <a:srgbClr val="92D050">
                  <a:alpha val="50000"/>
                </a:srgb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8A117E5D-C8AA-4E75-8C4C-1A997A214863}"/>
                </a:ext>
              </a:extLst>
            </xdr:cNvPr>
            <xdr:cNvCxnSpPr>
              <a:cxnSpLocks/>
            </xdr:cNvCxnSpPr>
          </xdr:nvCxnSpPr>
          <xdr:spPr>
            <a:xfrm>
              <a:off x="22134490" y="3769164"/>
              <a:ext cx="1378854" cy="806732"/>
            </a:xfrm>
            <a:prstGeom prst="line">
              <a:avLst/>
            </a:prstGeom>
            <a:ln w="19050">
              <a:solidFill>
                <a:schemeClr val="accent6">
                  <a:lumMod val="75000"/>
                  <a:alpha val="50000"/>
                </a:schemeClr>
              </a:solidFill>
              <a:headEnd type="oval"/>
              <a:tailEnd type="oval"/>
            </a:ln>
            <a:effectLst>
              <a:glow rad="25400">
                <a:srgbClr val="FFFF00">
                  <a:alpha val="50000"/>
                </a:srgbClr>
              </a:glow>
            </a:effectLst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B202EC-3563-4BB5-B04E-F08D49AB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1264" y="0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E9288AE-A6DE-4906-B08F-3E863679044D}"/>
            </a:ext>
          </a:extLst>
        </xdr:cNvPr>
        <xdr:cNvCxnSpPr/>
      </xdr:nvCxnSpPr>
      <xdr:spPr>
        <a:xfrm flipV="1">
          <a:off x="7875709" y="1717431"/>
          <a:ext cx="1743076" cy="217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EA8C2099-806F-42D3-BA69-C54800F89E0C}"/>
            </a:ext>
          </a:extLst>
        </xdr:cNvPr>
        <xdr:cNvCxnSpPr/>
      </xdr:nvCxnSpPr>
      <xdr:spPr>
        <a:xfrm>
          <a:off x="7875709" y="2088173"/>
          <a:ext cx="1737214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D7FE11D-E4E7-4A53-921F-D92955F0F77B}"/>
            </a:ext>
          </a:extLst>
        </xdr:cNvPr>
        <xdr:cNvCxnSpPr/>
      </xdr:nvCxnSpPr>
      <xdr:spPr>
        <a:xfrm>
          <a:off x="7875709" y="2206137"/>
          <a:ext cx="1725491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220980</xdr:colOff>
      <xdr:row>12</xdr:row>
      <xdr:rowOff>182880</xdr:rowOff>
    </xdr:from>
    <xdr:to>
      <xdr:col>20</xdr:col>
      <xdr:colOff>7620</xdr:colOff>
      <xdr:row>15</xdr:row>
      <xdr:rowOff>128367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10B3AA1E-7DE2-461F-AD45-476BDD6C231D}"/>
            </a:ext>
          </a:extLst>
        </xdr:cNvPr>
        <xdr:cNvCxnSpPr/>
      </xdr:nvCxnSpPr>
      <xdr:spPr>
        <a:xfrm>
          <a:off x="7850505" y="2583180"/>
          <a:ext cx="1786890" cy="5455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246184</xdr:colOff>
      <xdr:row>12</xdr:row>
      <xdr:rowOff>2931</xdr:rowOff>
    </xdr:from>
    <xdr:to>
      <xdr:col>19</xdr:col>
      <xdr:colOff>304800</xdr:colOff>
      <xdr:row>13</xdr:row>
      <xdr:rowOff>76200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1E33420-FF40-4E4A-AE3B-A4C5C9B31BFF}"/>
            </a:ext>
          </a:extLst>
        </xdr:cNvPr>
        <xdr:cNvCxnSpPr/>
      </xdr:nvCxnSpPr>
      <xdr:spPr>
        <a:xfrm>
          <a:off x="7875709" y="2403231"/>
          <a:ext cx="1725491" cy="27329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5861</xdr:colOff>
      <xdr:row>6</xdr:row>
      <xdr:rowOff>157089</xdr:rowOff>
    </xdr:from>
    <xdr:to>
      <xdr:col>3</xdr:col>
      <xdr:colOff>339969</xdr:colOff>
      <xdr:row>9</xdr:row>
      <xdr:rowOff>45720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7552E89-B0F0-4628-B3A0-4039233A3336}"/>
            </a:ext>
          </a:extLst>
        </xdr:cNvPr>
        <xdr:cNvCxnSpPr/>
      </xdr:nvCxnSpPr>
      <xdr:spPr>
        <a:xfrm>
          <a:off x="3920636" y="1357239"/>
          <a:ext cx="334108" cy="4887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480646</xdr:colOff>
      <xdr:row>7</xdr:row>
      <xdr:rowOff>157090</xdr:rowOff>
    </xdr:from>
    <xdr:to>
      <xdr:col>3</xdr:col>
      <xdr:colOff>357554</xdr:colOff>
      <xdr:row>9</xdr:row>
      <xdr:rowOff>139505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5A4EA86-2EFA-40DC-B45C-1B4ADBB41EA9}"/>
            </a:ext>
          </a:extLst>
        </xdr:cNvPr>
        <xdr:cNvCxnSpPr/>
      </xdr:nvCxnSpPr>
      <xdr:spPr>
        <a:xfrm>
          <a:off x="3909646" y="1557265"/>
          <a:ext cx="362683" cy="3824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457200</xdr:colOff>
      <xdr:row>11</xdr:row>
      <xdr:rowOff>106250</xdr:rowOff>
    </xdr:from>
    <xdr:to>
      <xdr:col>3</xdr:col>
      <xdr:colOff>147368</xdr:colOff>
      <xdr:row>12</xdr:row>
      <xdr:rowOff>7189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62D2CA3C-24D1-4DAD-835F-16716EC82195}"/>
            </a:ext>
          </a:extLst>
        </xdr:cNvPr>
        <xdr:cNvCxnSpPr/>
      </xdr:nvCxnSpPr>
      <xdr:spPr>
        <a:xfrm>
          <a:off x="3886200" y="2306525"/>
          <a:ext cx="175943" cy="100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416118</xdr:colOff>
      <xdr:row>12</xdr:row>
      <xdr:rowOff>96832</xdr:rowOff>
    </xdr:from>
    <xdr:to>
      <xdr:col>3</xdr:col>
      <xdr:colOff>178028</xdr:colOff>
      <xdr:row>12</xdr:row>
      <xdr:rowOff>111372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3E55DA7-EF0C-475D-A6DC-F3A9237917CB}"/>
            </a:ext>
          </a:extLst>
        </xdr:cNvPr>
        <xdr:cNvCxnSpPr/>
      </xdr:nvCxnSpPr>
      <xdr:spPr>
        <a:xfrm flipV="1">
          <a:off x="3845118" y="2497132"/>
          <a:ext cx="247685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94758</xdr:rowOff>
    </xdr:from>
    <xdr:to>
      <xdr:col>3</xdr:col>
      <xdr:colOff>154858</xdr:colOff>
      <xdr:row>14</xdr:row>
      <xdr:rowOff>95249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908DA25-2DA2-4FD7-8DF4-39FC7D880059}"/>
            </a:ext>
          </a:extLst>
        </xdr:cNvPr>
        <xdr:cNvCxnSpPr/>
      </xdr:nvCxnSpPr>
      <xdr:spPr>
        <a:xfrm flipV="1">
          <a:off x="3869531" y="2695083"/>
          <a:ext cx="200102" cy="20051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584F70FB-5549-46BF-B865-8DE561F88EA5}"/>
            </a:ext>
          </a:extLst>
        </xdr:cNvPr>
        <xdr:cNvCxnSpPr/>
      </xdr:nvCxnSpPr>
      <xdr:spPr>
        <a:xfrm flipV="1">
          <a:off x="7324574" y="516948"/>
          <a:ext cx="2283553" cy="81677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4</xdr:row>
      <xdr:rowOff>103909</xdr:rowOff>
    </xdr:from>
    <xdr:to>
      <xdr:col>20</xdr:col>
      <xdr:colOff>2650</xdr:colOff>
      <xdr:row>7</xdr:row>
      <xdr:rowOff>129887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6E43DDFB-9B1F-4A6E-A4F9-9A98E4E10FF6}"/>
            </a:ext>
          </a:extLst>
        </xdr:cNvPr>
        <xdr:cNvCxnSpPr/>
      </xdr:nvCxnSpPr>
      <xdr:spPr>
        <a:xfrm flipV="1">
          <a:off x="7889298" y="904009"/>
          <a:ext cx="1743127" cy="6260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71D8CD84-A565-45E4-8065-35334CA5B4A4}"/>
            </a:ext>
          </a:extLst>
        </xdr:cNvPr>
        <xdr:cNvCxnSpPr/>
      </xdr:nvCxnSpPr>
      <xdr:spPr>
        <a:xfrm flipV="1">
          <a:off x="7880639" y="1252973"/>
          <a:ext cx="1732683" cy="47278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31849D3A-67B8-4091-B803-04A6B3420D04}"/>
            </a:ext>
          </a:extLst>
        </xdr:cNvPr>
        <xdr:cNvCxnSpPr/>
      </xdr:nvCxnSpPr>
      <xdr:spPr>
        <a:xfrm flipV="1">
          <a:off x="7889298" y="1491096"/>
          <a:ext cx="1724025" cy="3437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450982</xdr:colOff>
      <xdr:row>13</xdr:row>
      <xdr:rowOff>7189</xdr:rowOff>
    </xdr:from>
    <xdr:to>
      <xdr:col>3</xdr:col>
      <xdr:colOff>158151</xdr:colOff>
      <xdr:row>13</xdr:row>
      <xdr:rowOff>105926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2032A31-8951-41FA-88FC-DB65619640CF}"/>
            </a:ext>
          </a:extLst>
        </xdr:cNvPr>
        <xdr:cNvCxnSpPr/>
      </xdr:nvCxnSpPr>
      <xdr:spPr>
        <a:xfrm flipV="1">
          <a:off x="3879982" y="2607514"/>
          <a:ext cx="192944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440531</xdr:colOff>
      <xdr:row>13</xdr:row>
      <xdr:rowOff>168989</xdr:rowOff>
    </xdr:from>
    <xdr:to>
      <xdr:col>3</xdr:col>
      <xdr:colOff>171360</xdr:colOff>
      <xdr:row>15</xdr:row>
      <xdr:rowOff>113109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221A9AD-343A-48FE-9DF4-B3DA50FA42D7}"/>
            </a:ext>
          </a:extLst>
        </xdr:cNvPr>
        <xdr:cNvCxnSpPr/>
      </xdr:nvCxnSpPr>
      <xdr:spPr>
        <a:xfrm flipV="1">
          <a:off x="3869531" y="2769314"/>
          <a:ext cx="216604" cy="34417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437197</xdr:colOff>
      <xdr:row>10</xdr:row>
      <xdr:rowOff>97538</xdr:rowOff>
    </xdr:from>
    <xdr:to>
      <xdr:col>3</xdr:col>
      <xdr:colOff>125016</xdr:colOff>
      <xdr:row>11</xdr:row>
      <xdr:rowOff>77390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86BE15FB-CD8F-41C0-8C6C-912DD18AA275}"/>
            </a:ext>
          </a:extLst>
        </xdr:cNvPr>
        <xdr:cNvCxnSpPr/>
      </xdr:nvCxnSpPr>
      <xdr:spPr>
        <a:xfrm>
          <a:off x="3866197" y="2097788"/>
          <a:ext cx="173594" cy="1798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1733550</xdr:colOff>
      <xdr:row>35</xdr:row>
      <xdr:rowOff>68580</xdr:rowOff>
    </xdr:from>
    <xdr:to>
      <xdr:col>44</xdr:col>
      <xdr:colOff>80010</xdr:colOff>
      <xdr:row>53</xdr:row>
      <xdr:rowOff>158541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FDA52B-395F-436A-95B9-FA7401094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0" y="9831705"/>
          <a:ext cx="4728210" cy="3690411"/>
        </a:xfrm>
        <a:prstGeom prst="rect">
          <a:avLst/>
        </a:prstGeom>
      </xdr:spPr>
    </xdr:pic>
    <xdr:clientData/>
  </xdr:twoCellAnchor>
  <xdr:twoCellAnchor editAs="oneCell">
    <xdr:from>
      <xdr:col>45</xdr:col>
      <xdr:colOff>15240</xdr:colOff>
      <xdr:row>34</xdr:row>
      <xdr:rowOff>190500</xdr:rowOff>
    </xdr:from>
    <xdr:to>
      <xdr:col>71</xdr:col>
      <xdr:colOff>157228</xdr:colOff>
      <xdr:row>55</xdr:row>
      <xdr:rowOff>125218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CF328A-4CC1-42C1-9D61-A275CC05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3690" y="9753600"/>
          <a:ext cx="7038088" cy="4135243"/>
        </a:xfrm>
        <a:prstGeom prst="rect">
          <a:avLst/>
        </a:prstGeom>
      </xdr:spPr>
    </xdr:pic>
    <xdr:clientData/>
  </xdr:twoCellAnchor>
  <xdr:twoCellAnchor editAs="oneCell">
    <xdr:from>
      <xdr:col>2</xdr:col>
      <xdr:colOff>470681</xdr:colOff>
      <xdr:row>5</xdr:row>
      <xdr:rowOff>73269</xdr:rowOff>
    </xdr:from>
    <xdr:to>
      <xdr:col>3</xdr:col>
      <xdr:colOff>373380</xdr:colOff>
      <xdr:row>9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84C3FEE-23B7-4F6F-A9A5-31B7E5C8FEE4}"/>
            </a:ext>
          </a:extLst>
        </xdr:cNvPr>
        <xdr:cNvCxnSpPr/>
      </xdr:nvCxnSpPr>
      <xdr:spPr>
        <a:xfrm>
          <a:off x="3899681" y="1073394"/>
          <a:ext cx="388474" cy="74207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106680</xdr:colOff>
      <xdr:row>32</xdr:row>
      <xdr:rowOff>876300</xdr:rowOff>
    </xdr:from>
    <xdr:to>
      <xdr:col>21</xdr:col>
      <xdr:colOff>437388</xdr:colOff>
      <xdr:row>61</xdr:row>
      <xdr:rowOff>47244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8118B2-898F-4F9C-B458-311E9F03F1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768150" y="10292905"/>
          <a:ext cx="5686044" cy="3750183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32</xdr:row>
      <xdr:rowOff>876300</xdr:rowOff>
    </xdr:from>
    <xdr:to>
      <xdr:col>10</xdr:col>
      <xdr:colOff>208788</xdr:colOff>
      <xdr:row>61</xdr:row>
      <xdr:rowOff>47244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EA8D46-899A-4F56-A7FD-934FD02B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1784795" y="10291000"/>
          <a:ext cx="5686044" cy="3753993"/>
        </a:xfrm>
        <a:prstGeom prst="rect">
          <a:avLst/>
        </a:prstGeom>
      </xdr:spPr>
    </xdr:pic>
    <xdr:clientData/>
  </xdr:twoCellAnchor>
  <xdr:twoCellAnchor editAs="oneCell">
    <xdr:from>
      <xdr:col>45</xdr:col>
      <xdr:colOff>139566</xdr:colOff>
      <xdr:row>4</xdr:row>
      <xdr:rowOff>99824</xdr:rowOff>
    </xdr:from>
    <xdr:to>
      <xdr:col>64</xdr:col>
      <xdr:colOff>39624</xdr:colOff>
      <xdr:row>29</xdr:row>
      <xdr:rowOff>15851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F1F58-2B58-42E7-90A4-C0CC39BCD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1431" t="6046"/>
        <a:stretch/>
      </xdr:blipFill>
      <xdr:spPr>
        <a:xfrm>
          <a:off x="18218016" y="899924"/>
          <a:ext cx="3519558" cy="5792952"/>
        </a:xfrm>
        <a:prstGeom prst="rect">
          <a:avLst/>
        </a:prstGeom>
      </xdr:spPr>
    </xdr:pic>
    <xdr:clientData/>
  </xdr:twoCellAnchor>
  <xdr:twoCellAnchor editAs="oneCell">
    <xdr:from>
      <xdr:col>25</xdr:col>
      <xdr:colOff>51411</xdr:colOff>
      <xdr:row>4</xdr:row>
      <xdr:rowOff>187698</xdr:rowOff>
    </xdr:from>
    <xdr:to>
      <xdr:col>43</xdr:col>
      <xdr:colOff>99261</xdr:colOff>
      <xdr:row>28</xdr:row>
      <xdr:rowOff>73349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8315895A-2B1B-49AB-9D50-A3254FA7C975}"/>
            </a:ext>
          </a:extLst>
        </xdr:cNvPr>
        <xdr:cNvGrpSpPr/>
      </xdr:nvGrpSpPr>
      <xdr:grpSpPr>
        <a:xfrm>
          <a:off x="14352049" y="975974"/>
          <a:ext cx="3476850" cy="5495547"/>
          <a:chOff x="4268880" y="8950691"/>
          <a:chExt cx="3767328" cy="5632704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118A48C9-EEE7-43F6-A405-A6AE4D4D7D2E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">
            <a:alphaModFix amt="35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F327E60-F5B5-489A-B958-3D142B7ADFC7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5">
            <a:clrChange>
              <a:clrFrom>
                <a:srgbClr val="E7F9E5"/>
              </a:clrFrom>
              <a:clrTo>
                <a:srgbClr val="E7F9E5">
                  <a:alpha val="0"/>
                </a:srgbClr>
              </a:clrTo>
            </a:clrChange>
            <a:alphaModFix amt="32000"/>
          </a:blip>
          <a:stretch>
            <a:fillRect/>
          </a:stretch>
        </xdr:blipFill>
        <xdr:spPr>
          <a:xfrm rot="5400000">
            <a:off x="3336192" y="9883379"/>
            <a:ext cx="5632704" cy="3767328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97904</xdr:colOff>
      <xdr:row>26</xdr:row>
      <xdr:rowOff>191987</xdr:rowOff>
    </xdr:from>
    <xdr:to>
      <xdr:col>31</xdr:col>
      <xdr:colOff>100497</xdr:colOff>
      <xdr:row>27</xdr:row>
      <xdr:rowOff>129473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BA1C95-8392-4F47-95A5-13846579B263}"/>
            </a:ext>
          </a:extLst>
        </xdr:cNvPr>
        <xdr:cNvSpPr/>
      </xdr:nvSpPr>
      <xdr:spPr>
        <a:xfrm>
          <a:off x="15152050" y="5314114"/>
          <a:ext cx="381735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174896</xdr:colOff>
      <xdr:row>26</xdr:row>
      <xdr:rowOff>191987</xdr:rowOff>
    </xdr:from>
    <xdr:to>
      <xdr:col>35</xdr:col>
      <xdr:colOff>22572</xdr:colOff>
      <xdr:row>27</xdr:row>
      <xdr:rowOff>130267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EF7AA12-58D2-4B5F-AD9C-3501731DA9FA}"/>
            </a:ext>
          </a:extLst>
        </xdr:cNvPr>
        <xdr:cNvSpPr/>
      </xdr:nvSpPr>
      <xdr:spPr>
        <a:xfrm>
          <a:off x="15608184" y="5314114"/>
          <a:ext cx="605959" cy="13528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119169</xdr:colOff>
      <xdr:row>26</xdr:row>
      <xdr:rowOff>191987</xdr:rowOff>
    </xdr:from>
    <xdr:to>
      <xdr:col>38</xdr:col>
      <xdr:colOff>149728</xdr:colOff>
      <xdr:row>27</xdr:row>
      <xdr:rowOff>129473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3A39A612-2E96-42B9-BE46-B8B60D67DD99}"/>
            </a:ext>
          </a:extLst>
        </xdr:cNvPr>
        <xdr:cNvSpPr/>
      </xdr:nvSpPr>
      <xdr:spPr>
        <a:xfrm>
          <a:off x="16310740" y="5314114"/>
          <a:ext cx="59927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160151</xdr:colOff>
      <xdr:row>14</xdr:row>
      <xdr:rowOff>83210</xdr:rowOff>
    </xdr:from>
    <xdr:to>
      <xdr:col>31</xdr:col>
      <xdr:colOff>61091</xdr:colOff>
      <xdr:row>17</xdr:row>
      <xdr:rowOff>37057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399BF4C-26B3-45FD-8E2F-36B7822C52CF}"/>
            </a:ext>
          </a:extLst>
        </xdr:cNvPr>
        <xdr:cNvGrpSpPr/>
      </xdr:nvGrpSpPr>
      <xdr:grpSpPr>
        <a:xfrm>
          <a:off x="15413289" y="2842176"/>
          <a:ext cx="91440" cy="545053"/>
          <a:chOff x="22199528" y="2738839"/>
          <a:chExt cx="91440" cy="547566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80928389-7D0A-413E-A41D-F3F64C0B10D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BD44C2F-89B2-44B1-A573-66FDCD4F1424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31</xdr:col>
      <xdr:colOff>83619</xdr:colOff>
      <xdr:row>14</xdr:row>
      <xdr:rowOff>83210</xdr:rowOff>
    </xdr:from>
    <xdr:to>
      <xdr:col>31</xdr:col>
      <xdr:colOff>171249</xdr:colOff>
      <xdr:row>17</xdr:row>
      <xdr:rowOff>37057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9503797-D009-42FF-BE6B-0FE85498A5AF}"/>
            </a:ext>
          </a:extLst>
        </xdr:cNvPr>
        <xdr:cNvGrpSpPr/>
      </xdr:nvGrpSpPr>
      <xdr:grpSpPr>
        <a:xfrm>
          <a:off x="15527257" y="2842176"/>
          <a:ext cx="87630" cy="545053"/>
          <a:chOff x="22199528" y="2738839"/>
          <a:chExt cx="91440" cy="547566"/>
        </a:xfrm>
      </xdr:grpSpPr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401F3BE1-2E32-4DCB-BCA0-4D936651DD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3B41412-1765-43A3-B17C-FB6E7702306E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32</xdr:col>
      <xdr:colOff>15425</xdr:colOff>
      <xdr:row>14</xdr:row>
      <xdr:rowOff>83210</xdr:rowOff>
    </xdr:from>
    <xdr:to>
      <xdr:col>32</xdr:col>
      <xdr:colOff>106865</xdr:colOff>
      <xdr:row>17</xdr:row>
      <xdr:rowOff>37057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6228466-829B-41E4-84E7-A16A1AB0C2EB}"/>
            </a:ext>
          </a:extLst>
        </xdr:cNvPr>
        <xdr:cNvGrpSpPr/>
      </xdr:nvGrpSpPr>
      <xdr:grpSpPr>
        <a:xfrm>
          <a:off x="15649563" y="2842176"/>
          <a:ext cx="91440" cy="545053"/>
          <a:chOff x="22199528" y="2738839"/>
          <a:chExt cx="91440" cy="547566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751B5FD4-D020-47A8-BBB1-83EFAB2FFB8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83C0FA00-D240-4872-889C-EFAB9C2464F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170361</xdr:colOff>
      <xdr:row>14</xdr:row>
      <xdr:rowOff>62441</xdr:rowOff>
    </xdr:from>
    <xdr:to>
      <xdr:col>32</xdr:col>
      <xdr:colOff>49623</xdr:colOff>
      <xdr:row>14</xdr:row>
      <xdr:rowOff>62441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C73A2-DDE4-449C-9B29-40A7FD49B272}"/>
            </a:ext>
          </a:extLst>
        </xdr:cNvPr>
        <xdr:cNvCxnSpPr/>
      </xdr:nvCxnSpPr>
      <xdr:spPr>
        <a:xfrm>
          <a:off x="15200811" y="2862791"/>
          <a:ext cx="450762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16985</xdr:colOff>
      <xdr:row>17</xdr:row>
      <xdr:rowOff>47997</xdr:rowOff>
    </xdr:from>
    <xdr:to>
      <xdr:col>31</xdr:col>
      <xdr:colOff>16985</xdr:colOff>
      <xdr:row>17</xdr:row>
      <xdr:rowOff>177559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3004549-329B-472E-ADBF-793A123E9DAA}"/>
            </a:ext>
          </a:extLst>
        </xdr:cNvPr>
        <xdr:cNvCxnSpPr/>
      </xdr:nvCxnSpPr>
      <xdr:spPr>
        <a:xfrm>
          <a:off x="15428435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132474</xdr:colOff>
      <xdr:row>17</xdr:row>
      <xdr:rowOff>49888</xdr:rowOff>
    </xdr:from>
    <xdr:to>
      <xdr:col>31</xdr:col>
      <xdr:colOff>132474</xdr:colOff>
      <xdr:row>17</xdr:row>
      <xdr:rowOff>179450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87890CB8-FACD-4DD7-972A-A10213A93254}"/>
            </a:ext>
          </a:extLst>
        </xdr:cNvPr>
        <xdr:cNvCxnSpPr/>
      </xdr:nvCxnSpPr>
      <xdr:spPr>
        <a:xfrm>
          <a:off x="15543924" y="345031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64936</xdr:colOff>
      <xdr:row>17</xdr:row>
      <xdr:rowOff>47997</xdr:rowOff>
    </xdr:from>
    <xdr:to>
      <xdr:col>32</xdr:col>
      <xdr:colOff>64936</xdr:colOff>
      <xdr:row>17</xdr:row>
      <xdr:rowOff>177559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23447C2A-BFB3-44FB-9BE7-44B59FD905C9}"/>
            </a:ext>
          </a:extLst>
        </xdr:cNvPr>
        <xdr:cNvCxnSpPr/>
      </xdr:nvCxnSpPr>
      <xdr:spPr>
        <a:xfrm>
          <a:off x="15666886" y="3448422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33</xdr:col>
      <xdr:colOff>150718</xdr:colOff>
      <xdr:row>13</xdr:row>
      <xdr:rowOff>166396</xdr:rowOff>
    </xdr:from>
    <xdr:to>
      <xdr:col>34</xdr:col>
      <xdr:colOff>47848</xdr:colOff>
      <xdr:row>16</xdr:row>
      <xdr:rowOff>118332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4580223D-A6EB-4916-AD6C-6D44F8FDD530}"/>
            </a:ext>
          </a:extLst>
        </xdr:cNvPr>
        <xdr:cNvGrpSpPr/>
      </xdr:nvGrpSpPr>
      <xdr:grpSpPr>
        <a:xfrm>
          <a:off x="15975356" y="2728293"/>
          <a:ext cx="87630" cy="543142"/>
          <a:chOff x="22199528" y="2738839"/>
          <a:chExt cx="91440" cy="547566"/>
        </a:xfrm>
      </xdr:grpSpPr>
      <xdr:cxnSp macro="">
        <xdr:nvCxnSpPr>
          <xdr:cNvPr id="46" name="Straight Connector 45">
            <a:extLst>
              <a:ext uri="{FF2B5EF4-FFF2-40B4-BE49-F238E27FC236}">
                <a16:creationId xmlns:a16="http://schemas.microsoft.com/office/drawing/2014/main" id="{C8E1DD92-057C-47E7-AB0A-950F7149C392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AE975BE4-75EB-49B7-B319-0CB4738E0F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34</xdr:col>
      <xdr:colOff>7552</xdr:colOff>
      <xdr:row>16</xdr:row>
      <xdr:rowOff>112175</xdr:rowOff>
    </xdr:from>
    <xdr:to>
      <xdr:col>34</xdr:col>
      <xdr:colOff>7552</xdr:colOff>
      <xdr:row>17</xdr:row>
      <xdr:rowOff>44710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A5693E82-4EF0-434F-BD81-2BC908FC0565}"/>
            </a:ext>
          </a:extLst>
        </xdr:cNvPr>
        <xdr:cNvCxnSpPr/>
      </xdr:nvCxnSpPr>
      <xdr:spPr>
        <a:xfrm>
          <a:off x="15990502" y="33125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83028</xdr:colOff>
      <xdr:row>13</xdr:row>
      <xdr:rowOff>166379</xdr:rowOff>
    </xdr:from>
    <xdr:to>
      <xdr:col>34</xdr:col>
      <xdr:colOff>174468</xdr:colOff>
      <xdr:row>16</xdr:row>
      <xdr:rowOff>118315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5E6F2517-75AB-4E7B-B3BF-F97CFA54BBD8}"/>
            </a:ext>
          </a:extLst>
        </xdr:cNvPr>
        <xdr:cNvGrpSpPr/>
      </xdr:nvGrpSpPr>
      <xdr:grpSpPr>
        <a:xfrm>
          <a:off x="16098166" y="2728276"/>
          <a:ext cx="91440" cy="543142"/>
          <a:chOff x="22199528" y="2738839"/>
          <a:chExt cx="91440" cy="547566"/>
        </a:xfrm>
      </xdr:grpSpPr>
      <xdr:cxnSp macro="">
        <xdr:nvCxnSpPr>
          <xdr:cNvPr id="50" name="Straight Connector 49">
            <a:extLst>
              <a:ext uri="{FF2B5EF4-FFF2-40B4-BE49-F238E27FC236}">
                <a16:creationId xmlns:a16="http://schemas.microsoft.com/office/drawing/2014/main" id="{6AD77094-7FE7-4E9E-BD32-31B8E50D6B3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C5ED5573-CA27-4E08-ADEF-F6A8D0111FB9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35</xdr:col>
      <xdr:colOff>14926</xdr:colOff>
      <xdr:row>13</xdr:row>
      <xdr:rowOff>166379</xdr:rowOff>
    </xdr:from>
    <xdr:to>
      <xdr:col>35</xdr:col>
      <xdr:colOff>102556</xdr:colOff>
      <xdr:row>16</xdr:row>
      <xdr:rowOff>118315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1433579-6F19-43E6-879C-A77F625F0787}"/>
            </a:ext>
          </a:extLst>
        </xdr:cNvPr>
        <xdr:cNvGrpSpPr/>
      </xdr:nvGrpSpPr>
      <xdr:grpSpPr>
        <a:xfrm>
          <a:off x="16220564" y="2728276"/>
          <a:ext cx="87630" cy="543142"/>
          <a:chOff x="22199528" y="2738839"/>
          <a:chExt cx="91440" cy="547566"/>
        </a:xfrm>
      </xdr:grpSpPr>
      <xdr:cxnSp macro="">
        <xdr:nvCxnSpPr>
          <xdr:cNvPr id="53" name="Straight Connector 52">
            <a:extLst>
              <a:ext uri="{FF2B5EF4-FFF2-40B4-BE49-F238E27FC236}">
                <a16:creationId xmlns:a16="http://schemas.microsoft.com/office/drawing/2014/main" id="{A2937BDC-6703-431E-A3CD-B7EA6D7500D8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32C43408-EBB0-429A-B60D-1E32E535CC0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29</xdr:col>
      <xdr:colOff>171103</xdr:colOff>
      <xdr:row>13</xdr:row>
      <xdr:rowOff>155450</xdr:rowOff>
    </xdr:from>
    <xdr:to>
      <xdr:col>35</xdr:col>
      <xdr:colOff>157655</xdr:colOff>
      <xdr:row>13</xdr:row>
      <xdr:rowOff>162911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72E352E9-608C-4462-A2DE-4844AC233415}"/>
            </a:ext>
          </a:extLst>
        </xdr:cNvPr>
        <xdr:cNvCxnSpPr/>
      </xdr:nvCxnSpPr>
      <xdr:spPr>
        <a:xfrm>
          <a:off x="15201553" y="2755775"/>
          <a:ext cx="1129552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130090</xdr:colOff>
      <xdr:row>16</xdr:row>
      <xdr:rowOff>114049</xdr:rowOff>
    </xdr:from>
    <xdr:to>
      <xdr:col>34</xdr:col>
      <xdr:colOff>130090</xdr:colOff>
      <xdr:row>17</xdr:row>
      <xdr:rowOff>46584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1E1DA1FB-B483-4B7C-A621-5DBF4E4B0161}"/>
            </a:ext>
          </a:extLst>
        </xdr:cNvPr>
        <xdr:cNvCxnSpPr/>
      </xdr:nvCxnSpPr>
      <xdr:spPr>
        <a:xfrm>
          <a:off x="16113040" y="3314449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64437</xdr:colOff>
      <xdr:row>16</xdr:row>
      <xdr:rowOff>115875</xdr:rowOff>
    </xdr:from>
    <xdr:to>
      <xdr:col>35</xdr:col>
      <xdr:colOff>64437</xdr:colOff>
      <xdr:row>17</xdr:row>
      <xdr:rowOff>48410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4EE01943-AFDB-403D-B5B8-9875EB65AC44}"/>
            </a:ext>
          </a:extLst>
        </xdr:cNvPr>
        <xdr:cNvCxnSpPr/>
      </xdr:nvCxnSpPr>
      <xdr:spPr>
        <a:xfrm>
          <a:off x="16237887" y="3316275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130381</xdr:colOff>
      <xdr:row>17</xdr:row>
      <xdr:rowOff>178285</xdr:rowOff>
    </xdr:from>
    <xdr:to>
      <xdr:col>34</xdr:col>
      <xdr:colOff>126124</xdr:colOff>
      <xdr:row>25</xdr:row>
      <xdr:rowOff>99848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5FEA65FC-AD54-4772-8DF0-32A52D9D04C6}"/>
            </a:ext>
          </a:extLst>
        </xdr:cNvPr>
        <xdr:cNvCxnSpPr/>
      </xdr:nvCxnSpPr>
      <xdr:spPr>
        <a:xfrm>
          <a:off x="15541831" y="3578710"/>
          <a:ext cx="567243" cy="152176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62865</xdr:colOff>
      <xdr:row>17</xdr:row>
      <xdr:rowOff>168760</xdr:rowOff>
    </xdr:from>
    <xdr:to>
      <xdr:col>38</xdr:col>
      <xdr:colOff>47296</xdr:colOff>
      <xdr:row>25</xdr:row>
      <xdr:rowOff>89338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0A1704E2-7BA8-4C42-A62A-F03665208991}"/>
            </a:ext>
          </a:extLst>
        </xdr:cNvPr>
        <xdr:cNvCxnSpPr/>
      </xdr:nvCxnSpPr>
      <xdr:spPr>
        <a:xfrm>
          <a:off x="15664815" y="3569185"/>
          <a:ext cx="1127431" cy="152077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10510</xdr:colOff>
      <xdr:row>17</xdr:row>
      <xdr:rowOff>64781</xdr:rowOff>
    </xdr:from>
    <xdr:to>
      <xdr:col>34</xdr:col>
      <xdr:colOff>133954</xdr:colOff>
      <xdr:row>25</xdr:row>
      <xdr:rowOff>105103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B7F6AC87-D0F8-4E26-9DA1-45D54608D904}"/>
            </a:ext>
          </a:extLst>
        </xdr:cNvPr>
        <xdr:cNvCxnSpPr/>
      </xdr:nvCxnSpPr>
      <xdr:spPr>
        <a:xfrm flipH="1">
          <a:off x="15993460" y="3465206"/>
          <a:ext cx="123444" cy="164052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59757</xdr:colOff>
      <xdr:row>17</xdr:row>
      <xdr:rowOff>48739</xdr:rowOff>
    </xdr:from>
    <xdr:to>
      <xdr:col>37</xdr:col>
      <xdr:colOff>115613</xdr:colOff>
      <xdr:row>25</xdr:row>
      <xdr:rowOff>89338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E376844-F076-4DFC-9A9B-DCA7801B8292}"/>
            </a:ext>
          </a:extLst>
        </xdr:cNvPr>
        <xdr:cNvCxnSpPr/>
      </xdr:nvCxnSpPr>
      <xdr:spPr>
        <a:xfrm>
          <a:off x="16233207" y="3449164"/>
          <a:ext cx="436856" cy="1640799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170732</xdr:rowOff>
    </xdr:from>
    <xdr:to>
      <xdr:col>32</xdr:col>
      <xdr:colOff>175460</xdr:colOff>
      <xdr:row>25</xdr:row>
      <xdr:rowOff>110289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72FF194A-B9E2-4A5A-AE15-A7759F6933ED}"/>
            </a:ext>
          </a:extLst>
        </xdr:cNvPr>
        <xdr:cNvCxnSpPr>
          <a:cxnSpLocks/>
        </xdr:cNvCxnSpPr>
      </xdr:nvCxnSpPr>
      <xdr:spPr>
        <a:xfrm>
          <a:off x="15210965" y="4971332"/>
          <a:ext cx="566445" cy="139582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180515</xdr:colOff>
      <xdr:row>24</xdr:row>
      <xdr:rowOff>73356</xdr:rowOff>
    </xdr:from>
    <xdr:to>
      <xdr:col>32</xdr:col>
      <xdr:colOff>55145</xdr:colOff>
      <xdr:row>25</xdr:row>
      <xdr:rowOff>125329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17BA7DB6-A9A1-4312-B42F-2483AA935169}"/>
            </a:ext>
          </a:extLst>
        </xdr:cNvPr>
        <xdr:cNvCxnSpPr>
          <a:cxnSpLocks/>
        </xdr:cNvCxnSpPr>
      </xdr:nvCxnSpPr>
      <xdr:spPr>
        <a:xfrm>
          <a:off x="15210965" y="4873956"/>
          <a:ext cx="446130" cy="251998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170005</xdr:colOff>
      <xdr:row>25</xdr:row>
      <xdr:rowOff>99848</xdr:rowOff>
    </xdr:from>
    <xdr:to>
      <xdr:col>30</xdr:col>
      <xdr:colOff>94593</xdr:colOff>
      <xdr:row>25</xdr:row>
      <xdr:rowOff>104887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1FAB5052-2E01-454A-9FDA-3B5E07424AB7}"/>
            </a:ext>
          </a:extLst>
        </xdr:cNvPr>
        <xdr:cNvCxnSpPr>
          <a:cxnSpLocks/>
        </xdr:cNvCxnSpPr>
      </xdr:nvCxnSpPr>
      <xdr:spPr>
        <a:xfrm flipV="1">
          <a:off x="15200455" y="5100473"/>
          <a:ext cx="115088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22</xdr:row>
      <xdr:rowOff>9849</xdr:rowOff>
    </xdr:from>
    <xdr:to>
      <xdr:col>35</xdr:col>
      <xdr:colOff>175098</xdr:colOff>
      <xdr:row>25</xdr:row>
      <xdr:rowOff>97276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2664A80F-41F1-4961-955F-56678B8B95C1}"/>
            </a:ext>
          </a:extLst>
        </xdr:cNvPr>
        <xdr:cNvCxnSpPr>
          <a:cxnSpLocks/>
        </xdr:cNvCxnSpPr>
      </xdr:nvCxnSpPr>
      <xdr:spPr>
        <a:xfrm>
          <a:off x="15204644" y="4410399"/>
          <a:ext cx="1143904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174194</xdr:colOff>
      <xdr:row>21</xdr:row>
      <xdr:rowOff>88899</xdr:rowOff>
    </xdr:from>
    <xdr:to>
      <xdr:col>36</xdr:col>
      <xdr:colOff>100263</xdr:colOff>
      <xdr:row>25</xdr:row>
      <xdr:rowOff>104273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8B9216D6-2D5C-472A-9DA5-29968F25AD58}"/>
            </a:ext>
          </a:extLst>
        </xdr:cNvPr>
        <xdr:cNvCxnSpPr>
          <a:cxnSpLocks/>
        </xdr:cNvCxnSpPr>
      </xdr:nvCxnSpPr>
      <xdr:spPr>
        <a:xfrm>
          <a:off x="15204644" y="4289424"/>
          <a:ext cx="1259569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66</xdr:col>
      <xdr:colOff>60960</xdr:colOff>
      <xdr:row>3</xdr:row>
      <xdr:rowOff>161434</xdr:rowOff>
    </xdr:from>
    <xdr:to>
      <xdr:col>76</xdr:col>
      <xdr:colOff>674370</xdr:colOff>
      <xdr:row>30</xdr:row>
      <xdr:rowOff>397033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3BDE3F42-3FE5-4D88-91B4-61A8ED8B9C9D}"/>
            </a:ext>
          </a:extLst>
        </xdr:cNvPr>
        <xdr:cNvSpPr/>
      </xdr:nvSpPr>
      <xdr:spPr>
        <a:xfrm>
          <a:off x="22139910" y="761509"/>
          <a:ext cx="7700010" cy="6522099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3200" b="1">
              <a:solidFill>
                <a:schemeClr val="bg1"/>
              </a:solidFill>
            </a:rPr>
            <a:t>&lt;MIRROR&gt; </a:t>
          </a:r>
          <a:r>
            <a:rPr lang="en-US" sz="3200" b="1">
              <a:solidFill>
                <a:srgbClr val="FF0000"/>
              </a:solidFill>
            </a:rPr>
            <a:t>BOTTOM SIDE </a:t>
          </a:r>
          <a:r>
            <a:rPr lang="en-US" sz="3200" b="1">
              <a:solidFill>
                <a:schemeClr val="bg1"/>
              </a:solidFill>
            </a:rPr>
            <a:t>&lt;MIRROR&gt;</a:t>
          </a:r>
        </a:p>
      </xdr:txBody>
    </xdr:sp>
    <xdr:clientData/>
  </xdr:twoCellAnchor>
  <xdr:twoCellAnchor editAs="oneCell">
    <xdr:from>
      <xdr:col>29</xdr:col>
      <xdr:colOff>173421</xdr:colOff>
      <xdr:row>17</xdr:row>
      <xdr:rowOff>183048</xdr:rowOff>
    </xdr:from>
    <xdr:to>
      <xdr:col>31</xdr:col>
      <xdr:colOff>23814</xdr:colOff>
      <xdr:row>26</xdr:row>
      <xdr:rowOff>110359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2584387B-7E71-42ED-81BF-F69934DDCA91}"/>
            </a:ext>
          </a:extLst>
        </xdr:cNvPr>
        <xdr:cNvCxnSpPr/>
      </xdr:nvCxnSpPr>
      <xdr:spPr>
        <a:xfrm flipH="1">
          <a:off x="15203871" y="3583473"/>
          <a:ext cx="231393" cy="1727536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12606</xdr:colOff>
      <xdr:row>17</xdr:row>
      <xdr:rowOff>52749</xdr:rowOff>
    </xdr:from>
    <xdr:to>
      <xdr:col>34</xdr:col>
      <xdr:colOff>13435</xdr:colOff>
      <xdr:row>25</xdr:row>
      <xdr:rowOff>105074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CF31CEB3-F88B-4B6A-BE05-7F267B90DD26}"/>
            </a:ext>
          </a:extLst>
        </xdr:cNvPr>
        <xdr:cNvCxnSpPr/>
      </xdr:nvCxnSpPr>
      <xdr:spPr>
        <a:xfrm flipH="1">
          <a:off x="15424056" y="3453174"/>
          <a:ext cx="572329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31</xdr:col>
      <xdr:colOff>175005</xdr:colOff>
      <xdr:row>27</xdr:row>
      <xdr:rowOff>154069</xdr:rowOff>
    </xdr:from>
    <xdr:to>
      <xdr:col>35</xdr:col>
      <xdr:colOff>5963</xdr:colOff>
      <xdr:row>27</xdr:row>
      <xdr:rowOff>294729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5C0593EB-05DE-4227-A675-4EA66BC83666}"/>
            </a:ext>
          </a:extLst>
        </xdr:cNvPr>
        <xdr:cNvSpPr txBox="1"/>
      </xdr:nvSpPr>
      <xdr:spPr>
        <a:xfrm>
          <a:off x="15608293" y="5473201"/>
          <a:ext cx="58924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35</xdr:col>
      <xdr:colOff>102955</xdr:colOff>
      <xdr:row>27</xdr:row>
      <xdr:rowOff>148814</xdr:rowOff>
    </xdr:from>
    <xdr:to>
      <xdr:col>38</xdr:col>
      <xdr:colOff>157750</xdr:colOff>
      <xdr:row>27</xdr:row>
      <xdr:rowOff>289474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F2AAFD1E-7348-410C-A4CA-54299FB9596C}"/>
            </a:ext>
          </a:extLst>
        </xdr:cNvPr>
        <xdr:cNvSpPr txBox="1"/>
      </xdr:nvSpPr>
      <xdr:spPr>
        <a:xfrm>
          <a:off x="16294526" y="5467946"/>
          <a:ext cx="623507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</xdr:col>
      <xdr:colOff>324854</xdr:colOff>
      <xdr:row>6</xdr:row>
      <xdr:rowOff>144378</xdr:rowOff>
    </xdr:from>
    <xdr:to>
      <xdr:col>5</xdr:col>
      <xdr:colOff>156413</xdr:colOff>
      <xdr:row>14</xdr:row>
      <xdr:rowOff>28074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5BDE8034-003C-43CD-92F7-BC2137203DF8}"/>
            </a:ext>
          </a:extLst>
        </xdr:cNvPr>
        <xdr:cNvSpPr/>
      </xdr:nvSpPr>
      <xdr:spPr>
        <a:xfrm rot="16200000">
          <a:off x="3961148" y="2004009"/>
          <a:ext cx="148389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11</xdr:col>
      <xdr:colOff>192508</xdr:colOff>
      <xdr:row>4</xdr:row>
      <xdr:rowOff>164432</xdr:rowOff>
    </xdr:from>
    <xdr:to>
      <xdr:col>12</xdr:col>
      <xdr:colOff>24067</xdr:colOff>
      <xdr:row>14</xdr:row>
      <xdr:rowOff>80208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D38AC69F-C67B-4319-977E-8796D8E978F7}"/>
            </a:ext>
          </a:extLst>
        </xdr:cNvPr>
        <xdr:cNvSpPr/>
      </xdr:nvSpPr>
      <xdr:spPr>
        <a:xfrm rot="16200000">
          <a:off x="5946362" y="1840078"/>
          <a:ext cx="1916026" cy="164934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5</xdr:col>
      <xdr:colOff>318843</xdr:colOff>
      <xdr:row>19</xdr:row>
      <xdr:rowOff>150393</xdr:rowOff>
    </xdr:from>
    <xdr:to>
      <xdr:col>11</xdr:col>
      <xdr:colOff>178471</xdr:colOff>
      <xdr:row>20</xdr:row>
      <xdr:rowOff>122320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CBFC59D3-DEAB-4697-86FB-E3F2CD0BC7F9}"/>
            </a:ext>
          </a:extLst>
        </xdr:cNvPr>
        <xdr:cNvSpPr/>
      </xdr:nvSpPr>
      <xdr:spPr>
        <a:xfrm>
          <a:off x="4947993" y="3950868"/>
          <a:ext cx="1859878" cy="171952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&lt;NOT CONNECTED&gt;</a:t>
          </a:r>
        </a:p>
      </xdr:txBody>
    </xdr:sp>
    <xdr:clientData/>
  </xdr:twoCellAnchor>
  <xdr:twoCellAnchor editAs="oneCell">
    <xdr:from>
      <xdr:col>29</xdr:col>
      <xdr:colOff>94661</xdr:colOff>
      <xdr:row>27</xdr:row>
      <xdr:rowOff>154069</xdr:rowOff>
    </xdr:from>
    <xdr:to>
      <xdr:col>31</xdr:col>
      <xdr:colOff>103308</xdr:colOff>
      <xdr:row>27</xdr:row>
      <xdr:rowOff>294729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ED8D9841-4593-4544-80F4-9C365D68CED0}"/>
            </a:ext>
          </a:extLst>
        </xdr:cNvPr>
        <xdr:cNvSpPr txBox="1"/>
      </xdr:nvSpPr>
      <xdr:spPr>
        <a:xfrm>
          <a:off x="15148807" y="5473201"/>
          <a:ext cx="38778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27</xdr:col>
      <xdr:colOff>156117</xdr:colOff>
      <xdr:row>27</xdr:row>
      <xdr:rowOff>320996</xdr:rowOff>
    </xdr:from>
    <xdr:to>
      <xdr:col>30</xdr:col>
      <xdr:colOff>47625</xdr:colOff>
      <xdr:row>28</xdr:row>
      <xdr:rowOff>92927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4FDDAAC-9B1A-4674-85E2-F33C2EB47BC0}"/>
            </a:ext>
          </a:extLst>
        </xdr:cNvPr>
        <xdr:cNvCxnSpPr/>
      </xdr:nvCxnSpPr>
      <xdr:spPr>
        <a:xfrm flipV="1">
          <a:off x="14831122" y="5640128"/>
          <a:ext cx="460220" cy="846165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7434</xdr:colOff>
      <xdr:row>27</xdr:row>
      <xdr:rowOff>320842</xdr:rowOff>
    </xdr:from>
    <xdr:to>
      <xdr:col>33</xdr:col>
      <xdr:colOff>64169</xdr:colOff>
      <xdr:row>28</xdr:row>
      <xdr:rowOff>63190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4B9E5AA7-5C02-4C00-A1EC-CF3576A79FE2}"/>
            </a:ext>
          </a:extLst>
        </xdr:cNvPr>
        <xdr:cNvCxnSpPr/>
      </xdr:nvCxnSpPr>
      <xdr:spPr>
        <a:xfrm flipV="1">
          <a:off x="15630293" y="5639974"/>
          <a:ext cx="246305" cy="81658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156410</xdr:colOff>
      <xdr:row>27</xdr:row>
      <xdr:rowOff>316832</xdr:rowOff>
    </xdr:from>
    <xdr:to>
      <xdr:col>36</xdr:col>
      <xdr:colOff>159835</xdr:colOff>
      <xdr:row>28</xdr:row>
      <xdr:rowOff>66907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545554C-961A-4E62-BDB5-5626330DAEB3}"/>
            </a:ext>
          </a:extLst>
        </xdr:cNvPr>
        <xdr:cNvCxnSpPr/>
      </xdr:nvCxnSpPr>
      <xdr:spPr>
        <a:xfrm flipH="1" flipV="1">
          <a:off x="16537551" y="5635964"/>
          <a:ext cx="3425" cy="82430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174499</xdr:colOff>
      <xdr:row>23</xdr:row>
      <xdr:rowOff>151963</xdr:rowOff>
    </xdr:from>
    <xdr:to>
      <xdr:col>33</xdr:col>
      <xdr:colOff>90488</xdr:colOff>
      <xdr:row>25</xdr:row>
      <xdr:rowOff>100013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8F3679B6-95A0-4525-A0A2-DC3F495D5ACA}"/>
            </a:ext>
          </a:extLst>
        </xdr:cNvPr>
        <xdr:cNvCxnSpPr>
          <a:cxnSpLocks/>
        </xdr:cNvCxnSpPr>
      </xdr:nvCxnSpPr>
      <xdr:spPr>
        <a:xfrm>
          <a:off x="15204949" y="4752538"/>
          <a:ext cx="677989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172453</xdr:colOff>
      <xdr:row>27</xdr:row>
      <xdr:rowOff>196517</xdr:rowOff>
    </xdr:from>
    <xdr:to>
      <xdr:col>41</xdr:col>
      <xdr:colOff>185854</xdr:colOff>
      <xdr:row>28</xdr:row>
      <xdr:rowOff>37171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5118B468-4CBA-4392-9F08-2E6E4DFD2783}"/>
            </a:ext>
          </a:extLst>
        </xdr:cNvPr>
        <xdr:cNvCxnSpPr/>
      </xdr:nvCxnSpPr>
      <xdr:spPr>
        <a:xfrm flipH="1" flipV="1">
          <a:off x="17122307" y="5515649"/>
          <a:ext cx="392542" cy="914888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42743</xdr:colOff>
      <xdr:row>26</xdr:row>
      <xdr:rowOff>191987</xdr:rowOff>
    </xdr:from>
    <xdr:to>
      <xdr:col>40</xdr:col>
      <xdr:colOff>121364</xdr:colOff>
      <xdr:row>27</xdr:row>
      <xdr:rowOff>129473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A812889B-18D8-40E1-BD92-D5074EAD788C}"/>
            </a:ext>
          </a:extLst>
        </xdr:cNvPr>
        <xdr:cNvSpPr/>
      </xdr:nvSpPr>
      <xdr:spPr>
        <a:xfrm>
          <a:off x="16992597" y="5314114"/>
          <a:ext cx="268191" cy="134491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7764</xdr:colOff>
      <xdr:row>27</xdr:row>
      <xdr:rowOff>154069</xdr:rowOff>
    </xdr:from>
    <xdr:to>
      <xdr:col>41</xdr:col>
      <xdr:colOff>12372</xdr:colOff>
      <xdr:row>27</xdr:row>
      <xdr:rowOff>294729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E912EAAC-4E30-4815-81EE-F93BD0F159C3}"/>
            </a:ext>
          </a:extLst>
        </xdr:cNvPr>
        <xdr:cNvSpPr txBox="1"/>
      </xdr:nvSpPr>
      <xdr:spPr>
        <a:xfrm>
          <a:off x="16957618" y="5473201"/>
          <a:ext cx="383749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32</xdr:col>
      <xdr:colOff>83820</xdr:colOff>
      <xdr:row>14</xdr:row>
      <xdr:rowOff>76200</xdr:rowOff>
    </xdr:from>
    <xdr:to>
      <xdr:col>38</xdr:col>
      <xdr:colOff>161925</xdr:colOff>
      <xdr:row>24</xdr:row>
      <xdr:rowOff>71438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2E68B5D7-272A-46A6-BAE5-46CB0D052C32}"/>
            </a:ext>
          </a:extLst>
        </xdr:cNvPr>
        <xdr:cNvCxnSpPr/>
      </xdr:nvCxnSpPr>
      <xdr:spPr>
        <a:xfrm>
          <a:off x="15720060" y="2849880"/>
          <a:ext cx="1221105" cy="197643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99748</xdr:colOff>
      <xdr:row>20</xdr:row>
      <xdr:rowOff>158081</xdr:rowOff>
    </xdr:from>
    <xdr:to>
      <xdr:col>37</xdr:col>
      <xdr:colOff>14288</xdr:colOff>
      <xdr:row>25</xdr:row>
      <xdr:rowOff>85725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456653BC-F46A-4DEC-A7FB-C513EB7D0FE1}"/>
            </a:ext>
          </a:extLst>
        </xdr:cNvPr>
        <xdr:cNvCxnSpPr>
          <a:cxnSpLocks/>
        </xdr:cNvCxnSpPr>
      </xdr:nvCxnSpPr>
      <xdr:spPr>
        <a:xfrm>
          <a:off x="15320698" y="4158581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98016</xdr:colOff>
      <xdr:row>20</xdr:row>
      <xdr:rowOff>47245</xdr:rowOff>
    </xdr:from>
    <xdr:to>
      <xdr:col>40</xdr:col>
      <xdr:colOff>13855</xdr:colOff>
      <xdr:row>26</xdr:row>
      <xdr:rowOff>121227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0B2E55D-0138-4CFA-B0F1-71A2C0A53EDA}"/>
            </a:ext>
          </a:extLst>
        </xdr:cNvPr>
        <xdr:cNvCxnSpPr>
          <a:cxnSpLocks/>
        </xdr:cNvCxnSpPr>
      </xdr:nvCxnSpPr>
      <xdr:spPr>
        <a:xfrm>
          <a:off x="15318966" y="4047745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129475</xdr:colOff>
      <xdr:row>27</xdr:row>
      <xdr:rowOff>13311</xdr:rowOff>
    </xdr:from>
    <xdr:to>
      <xdr:col>51</xdr:col>
      <xdr:colOff>126896</xdr:colOff>
      <xdr:row>27</xdr:row>
      <xdr:rowOff>150494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BA1E063-0720-44FD-90EE-4351756C01FC}"/>
            </a:ext>
          </a:extLst>
        </xdr:cNvPr>
        <xdr:cNvSpPr/>
      </xdr:nvSpPr>
      <xdr:spPr>
        <a:xfrm>
          <a:off x="18969925" y="5413986"/>
          <a:ext cx="378421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12109</xdr:colOff>
      <xdr:row>27</xdr:row>
      <xdr:rowOff>13311</xdr:rowOff>
    </xdr:from>
    <xdr:to>
      <xdr:col>55</xdr:col>
      <xdr:colOff>39437</xdr:colOff>
      <xdr:row>27</xdr:row>
      <xdr:rowOff>151288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12226B0F-A67A-4848-9FFD-B9F0E3805F01}"/>
            </a:ext>
          </a:extLst>
        </xdr:cNvPr>
        <xdr:cNvSpPr/>
      </xdr:nvSpPr>
      <xdr:spPr>
        <a:xfrm>
          <a:off x="19424059" y="5413986"/>
          <a:ext cx="598828" cy="13797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136034</xdr:colOff>
      <xdr:row>27</xdr:row>
      <xdr:rowOff>13311</xdr:rowOff>
    </xdr:from>
    <xdr:to>
      <xdr:col>58</xdr:col>
      <xdr:colOff>158836</xdr:colOff>
      <xdr:row>27</xdr:row>
      <xdr:rowOff>150494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67483B1D-547A-45FD-84A6-4496BC553DAD}"/>
            </a:ext>
          </a:extLst>
        </xdr:cNvPr>
        <xdr:cNvSpPr/>
      </xdr:nvSpPr>
      <xdr:spPr>
        <a:xfrm>
          <a:off x="20119484" y="5413986"/>
          <a:ext cx="594302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9485</xdr:colOff>
      <xdr:row>14</xdr:row>
      <xdr:rowOff>104231</xdr:rowOff>
    </xdr:from>
    <xdr:to>
      <xdr:col>51</xdr:col>
      <xdr:colOff>99611</xdr:colOff>
      <xdr:row>17</xdr:row>
      <xdr:rowOff>58078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7B01AA56-F5BF-4F63-BC2A-960F0A60C6D0}"/>
            </a:ext>
          </a:extLst>
        </xdr:cNvPr>
        <xdr:cNvGrpSpPr/>
      </xdr:nvGrpSpPr>
      <xdr:grpSpPr>
        <a:xfrm>
          <a:off x="19263123" y="2863197"/>
          <a:ext cx="90126" cy="545053"/>
          <a:chOff x="22199528" y="2738839"/>
          <a:chExt cx="91440" cy="547566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0399D89D-2E6E-46A3-9BC5-C498C8874516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1" name="TextBox 90">
            <a:extLst>
              <a:ext uri="{FF2B5EF4-FFF2-40B4-BE49-F238E27FC236}">
                <a16:creationId xmlns:a16="http://schemas.microsoft.com/office/drawing/2014/main" id="{3643FCD4-0CB2-4E62-9E5A-C1089517207C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51</xdr:col>
      <xdr:colOff>122139</xdr:colOff>
      <xdr:row>14</xdr:row>
      <xdr:rowOff>104231</xdr:rowOff>
    </xdr:from>
    <xdr:to>
      <xdr:col>52</xdr:col>
      <xdr:colOff>20583</xdr:colOff>
      <xdr:row>17</xdr:row>
      <xdr:rowOff>58078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943BEA53-C42D-4B6D-80FA-47CAA1BDC6D2}"/>
            </a:ext>
          </a:extLst>
        </xdr:cNvPr>
        <xdr:cNvGrpSpPr/>
      </xdr:nvGrpSpPr>
      <xdr:grpSpPr>
        <a:xfrm>
          <a:off x="19375777" y="2863197"/>
          <a:ext cx="88944" cy="545053"/>
          <a:chOff x="22199528" y="2738839"/>
          <a:chExt cx="91440" cy="547566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C382F933-9EFF-4693-BA78-CAA334C7531A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4" name="TextBox 93">
            <a:extLst>
              <a:ext uri="{FF2B5EF4-FFF2-40B4-BE49-F238E27FC236}">
                <a16:creationId xmlns:a16="http://schemas.microsoft.com/office/drawing/2014/main" id="{78CAA4E9-E1F6-4AF3-A946-D02E8EEB2F0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52</xdr:col>
      <xdr:colOff>53946</xdr:colOff>
      <xdr:row>14</xdr:row>
      <xdr:rowOff>104231</xdr:rowOff>
    </xdr:from>
    <xdr:to>
      <xdr:col>52</xdr:col>
      <xdr:colOff>145386</xdr:colOff>
      <xdr:row>17</xdr:row>
      <xdr:rowOff>58078</xdr:rowOff>
    </xdr:to>
    <xdr:grpSp>
      <xdr:nvGrpSpPr>
        <xdr:cNvPr id="95" name="Group 94">
          <a:extLst>
            <a:ext uri="{FF2B5EF4-FFF2-40B4-BE49-F238E27FC236}">
              <a16:creationId xmlns:a16="http://schemas.microsoft.com/office/drawing/2014/main" id="{57770B48-CD4C-453A-BE3F-98D7D580FE23}"/>
            </a:ext>
          </a:extLst>
        </xdr:cNvPr>
        <xdr:cNvGrpSpPr/>
      </xdr:nvGrpSpPr>
      <xdr:grpSpPr>
        <a:xfrm>
          <a:off x="19498084" y="2863197"/>
          <a:ext cx="91440" cy="545053"/>
          <a:chOff x="22199528" y="2738839"/>
          <a:chExt cx="91440" cy="547566"/>
        </a:xfrm>
      </xdr:grpSpPr>
      <xdr:cxnSp macro="">
        <xdr:nvCxnSpPr>
          <xdr:cNvPr id="96" name="Straight Connector 95">
            <a:extLst>
              <a:ext uri="{FF2B5EF4-FFF2-40B4-BE49-F238E27FC236}">
                <a16:creationId xmlns:a16="http://schemas.microsoft.com/office/drawing/2014/main" id="{4A329DA9-7625-4CB4-B790-AC3C07C17A3F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97" name="TextBox 96">
            <a:extLst>
              <a:ext uri="{FF2B5EF4-FFF2-40B4-BE49-F238E27FC236}">
                <a16:creationId xmlns:a16="http://schemas.microsoft.com/office/drawing/2014/main" id="{660A6DE9-098F-4FB2-A248-45381503F38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19696</xdr:colOff>
      <xdr:row>14</xdr:row>
      <xdr:rowOff>83462</xdr:rowOff>
    </xdr:from>
    <xdr:to>
      <xdr:col>52</xdr:col>
      <xdr:colOff>88144</xdr:colOff>
      <xdr:row>14</xdr:row>
      <xdr:rowOff>83462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8F7E8FD3-6AE1-4264-AA80-36941F58139F}"/>
            </a:ext>
          </a:extLst>
        </xdr:cNvPr>
        <xdr:cNvCxnSpPr/>
      </xdr:nvCxnSpPr>
      <xdr:spPr>
        <a:xfrm>
          <a:off x="19050646" y="2883812"/>
          <a:ext cx="449448" cy="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55505</xdr:colOff>
      <xdr:row>17</xdr:row>
      <xdr:rowOff>69018</xdr:rowOff>
    </xdr:from>
    <xdr:to>
      <xdr:col>51</xdr:col>
      <xdr:colOff>55505</xdr:colOff>
      <xdr:row>18</xdr:row>
      <xdr:rowOff>460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CD4BDADC-2977-42CD-85DF-09E0C305C4B7}"/>
            </a:ext>
          </a:extLst>
        </xdr:cNvPr>
        <xdr:cNvCxnSpPr/>
      </xdr:nvCxnSpPr>
      <xdr:spPr>
        <a:xfrm>
          <a:off x="19276955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170994</xdr:colOff>
      <xdr:row>17</xdr:row>
      <xdr:rowOff>70909</xdr:rowOff>
    </xdr:from>
    <xdr:to>
      <xdr:col>51</xdr:col>
      <xdr:colOff>170994</xdr:colOff>
      <xdr:row>18</xdr:row>
      <xdr:rowOff>774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2BCFC3E7-C2F3-4BC7-B877-A102D8CC13FA}"/>
            </a:ext>
          </a:extLst>
        </xdr:cNvPr>
        <xdr:cNvCxnSpPr/>
      </xdr:nvCxnSpPr>
      <xdr:spPr>
        <a:xfrm>
          <a:off x="19392444" y="3471334"/>
          <a:ext cx="0" cy="129890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103457</xdr:colOff>
      <xdr:row>17</xdr:row>
      <xdr:rowOff>69018</xdr:rowOff>
    </xdr:from>
    <xdr:to>
      <xdr:col>52</xdr:col>
      <xdr:colOff>103457</xdr:colOff>
      <xdr:row>18</xdr:row>
      <xdr:rowOff>460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B4E0E0BD-7D09-4F05-B41A-1A3E971086F4}"/>
            </a:ext>
          </a:extLst>
        </xdr:cNvPr>
        <xdr:cNvCxnSpPr/>
      </xdr:nvCxnSpPr>
      <xdr:spPr>
        <a:xfrm>
          <a:off x="19515407" y="3469443"/>
          <a:ext cx="0" cy="12956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53</xdr:colOff>
      <xdr:row>13</xdr:row>
      <xdr:rowOff>187417</xdr:rowOff>
    </xdr:from>
    <xdr:to>
      <xdr:col>54</xdr:col>
      <xdr:colOff>86369</xdr:colOff>
      <xdr:row>16</xdr:row>
      <xdr:rowOff>139353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48A5962C-B103-4F85-BA4D-1BC55A7B22C7}"/>
            </a:ext>
          </a:extLst>
        </xdr:cNvPr>
        <xdr:cNvGrpSpPr/>
      </xdr:nvGrpSpPr>
      <xdr:grpSpPr>
        <a:xfrm>
          <a:off x="19825191" y="2749314"/>
          <a:ext cx="86316" cy="543142"/>
          <a:chOff x="22199528" y="2738839"/>
          <a:chExt cx="91440" cy="547566"/>
        </a:xfrm>
      </xdr:grpSpPr>
      <xdr:cxnSp macro="">
        <xdr:nvCxnSpPr>
          <xdr:cNvPr id="103" name="Straight Connector 102">
            <a:extLst>
              <a:ext uri="{FF2B5EF4-FFF2-40B4-BE49-F238E27FC236}">
                <a16:creationId xmlns:a16="http://schemas.microsoft.com/office/drawing/2014/main" id="{9220CB6F-8809-4DAD-8B71-5FA50DBC67AD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4" name="TextBox 103">
            <a:extLst>
              <a:ext uri="{FF2B5EF4-FFF2-40B4-BE49-F238E27FC236}">
                <a16:creationId xmlns:a16="http://schemas.microsoft.com/office/drawing/2014/main" id="{810EA803-2321-4E16-AECD-E53307CFC2D2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46073</xdr:colOff>
      <xdr:row>16</xdr:row>
      <xdr:rowOff>133196</xdr:rowOff>
    </xdr:from>
    <xdr:to>
      <xdr:col>54</xdr:col>
      <xdr:colOff>46073</xdr:colOff>
      <xdr:row>17</xdr:row>
      <xdr:rowOff>65731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BD24EFF1-F90A-4277-B935-2576D1999C67}"/>
            </a:ext>
          </a:extLst>
        </xdr:cNvPr>
        <xdr:cNvCxnSpPr/>
      </xdr:nvCxnSpPr>
      <xdr:spPr>
        <a:xfrm>
          <a:off x="19839023" y="33335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121549</xdr:colOff>
      <xdr:row>13</xdr:row>
      <xdr:rowOff>187400</xdr:rowOff>
    </xdr:from>
    <xdr:to>
      <xdr:col>55</xdr:col>
      <xdr:colOff>23803</xdr:colOff>
      <xdr:row>16</xdr:row>
      <xdr:rowOff>139336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3631A567-424E-4085-A0B9-B9F5D2E2C803}"/>
            </a:ext>
          </a:extLst>
        </xdr:cNvPr>
        <xdr:cNvGrpSpPr/>
      </xdr:nvGrpSpPr>
      <xdr:grpSpPr>
        <a:xfrm>
          <a:off x="19946687" y="2749297"/>
          <a:ext cx="92754" cy="543142"/>
          <a:chOff x="22199528" y="2738839"/>
          <a:chExt cx="91440" cy="547566"/>
        </a:xfrm>
      </xdr:grpSpPr>
      <xdr:cxnSp macro="">
        <xdr:nvCxnSpPr>
          <xdr:cNvPr id="107" name="Straight Connector 106">
            <a:extLst>
              <a:ext uri="{FF2B5EF4-FFF2-40B4-BE49-F238E27FC236}">
                <a16:creationId xmlns:a16="http://schemas.microsoft.com/office/drawing/2014/main" id="{2AA527CE-7976-4C97-A63C-EFED89139935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F38953A6-46C6-442E-954E-97554D1DA96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55</xdr:col>
      <xdr:colOff>53447</xdr:colOff>
      <xdr:row>13</xdr:row>
      <xdr:rowOff>187400</xdr:rowOff>
    </xdr:from>
    <xdr:to>
      <xdr:col>55</xdr:col>
      <xdr:colOff>141077</xdr:colOff>
      <xdr:row>16</xdr:row>
      <xdr:rowOff>139336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8801D75D-9381-4F3A-BEA2-646CB5C8A266}"/>
            </a:ext>
          </a:extLst>
        </xdr:cNvPr>
        <xdr:cNvGrpSpPr/>
      </xdr:nvGrpSpPr>
      <xdr:grpSpPr>
        <a:xfrm>
          <a:off x="20069085" y="2749297"/>
          <a:ext cx="87630" cy="543142"/>
          <a:chOff x="22199528" y="2738839"/>
          <a:chExt cx="91440" cy="547566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98B43634-9920-4F45-8DC5-D21D37FC8C73}"/>
              </a:ext>
            </a:extLst>
          </xdr:cNvPr>
          <xdr:cNvCxnSpPr/>
        </xdr:nvCxnSpPr>
        <xdr:spPr>
          <a:xfrm rot="5400000">
            <a:off x="21971464" y="3012622"/>
            <a:ext cx="547566" cy="0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11" name="TextBox 110">
            <a:extLst>
              <a:ext uri="{FF2B5EF4-FFF2-40B4-BE49-F238E27FC236}">
                <a16:creationId xmlns:a16="http://schemas.microsoft.com/office/drawing/2014/main" id="{5E4BC22E-D115-4D41-9870-EB07E5BE8DCB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20438</xdr:colOff>
      <xdr:row>13</xdr:row>
      <xdr:rowOff>176471</xdr:rowOff>
    </xdr:from>
    <xdr:to>
      <xdr:col>56</xdr:col>
      <xdr:colOff>6989</xdr:colOff>
      <xdr:row>13</xdr:row>
      <xdr:rowOff>183932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2F82E5D9-A5E8-48AD-9A7B-076721068BDB}"/>
            </a:ext>
          </a:extLst>
        </xdr:cNvPr>
        <xdr:cNvCxnSpPr/>
      </xdr:nvCxnSpPr>
      <xdr:spPr>
        <a:xfrm>
          <a:off x="19051388" y="2776796"/>
          <a:ext cx="1129551" cy="7461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168611</xdr:colOff>
      <xdr:row>16</xdr:row>
      <xdr:rowOff>135070</xdr:rowOff>
    </xdr:from>
    <xdr:to>
      <xdr:col>54</xdr:col>
      <xdr:colOff>168611</xdr:colOff>
      <xdr:row>17</xdr:row>
      <xdr:rowOff>67605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478D2904-A623-4DA8-BD2B-CB53572F3B2D}"/>
            </a:ext>
          </a:extLst>
        </xdr:cNvPr>
        <xdr:cNvCxnSpPr/>
      </xdr:nvCxnSpPr>
      <xdr:spPr>
        <a:xfrm>
          <a:off x="19961561" y="3335470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102958</xdr:colOff>
      <xdr:row>16</xdr:row>
      <xdr:rowOff>136896</xdr:rowOff>
    </xdr:from>
    <xdr:to>
      <xdr:col>55</xdr:col>
      <xdr:colOff>102958</xdr:colOff>
      <xdr:row>17</xdr:row>
      <xdr:rowOff>69431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06B912BB-1565-444C-8900-22218F5DF77D}"/>
            </a:ext>
          </a:extLst>
        </xdr:cNvPr>
        <xdr:cNvCxnSpPr/>
      </xdr:nvCxnSpPr>
      <xdr:spPr>
        <a:xfrm>
          <a:off x="20086408" y="3337296"/>
          <a:ext cx="0" cy="132560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168901</xdr:colOff>
      <xdr:row>17</xdr:row>
      <xdr:rowOff>199306</xdr:rowOff>
    </xdr:from>
    <xdr:to>
      <xdr:col>54</xdr:col>
      <xdr:colOff>162911</xdr:colOff>
      <xdr:row>25</xdr:row>
      <xdr:rowOff>131379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8FD9B899-4563-4D82-805F-D23BDE9F5D59}"/>
            </a:ext>
          </a:extLst>
        </xdr:cNvPr>
        <xdr:cNvCxnSpPr/>
      </xdr:nvCxnSpPr>
      <xdr:spPr>
        <a:xfrm>
          <a:off x="19390351" y="3599731"/>
          <a:ext cx="565510" cy="1532273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101386</xdr:colOff>
      <xdr:row>17</xdr:row>
      <xdr:rowOff>189781</xdr:rowOff>
    </xdr:from>
    <xdr:to>
      <xdr:col>58</xdr:col>
      <xdr:colOff>78828</xdr:colOff>
      <xdr:row>25</xdr:row>
      <xdr:rowOff>131379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1D4C0219-6115-4B32-B1DC-3775160374A8}"/>
            </a:ext>
          </a:extLst>
        </xdr:cNvPr>
        <xdr:cNvCxnSpPr/>
      </xdr:nvCxnSpPr>
      <xdr:spPr>
        <a:xfrm>
          <a:off x="19513336" y="3590206"/>
          <a:ext cx="1120442" cy="154179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42042</xdr:colOff>
      <xdr:row>17</xdr:row>
      <xdr:rowOff>85802</xdr:rowOff>
    </xdr:from>
    <xdr:to>
      <xdr:col>54</xdr:col>
      <xdr:colOff>172475</xdr:colOff>
      <xdr:row>25</xdr:row>
      <xdr:rowOff>136634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1382C4BA-4B7F-4D11-AC8B-A7A30957559E}"/>
            </a:ext>
          </a:extLst>
        </xdr:cNvPr>
        <xdr:cNvCxnSpPr/>
      </xdr:nvCxnSpPr>
      <xdr:spPr>
        <a:xfrm flipH="1">
          <a:off x="19834992" y="3486227"/>
          <a:ext cx="130433" cy="1651032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55</xdr:col>
      <xdr:colOff>98278</xdr:colOff>
      <xdr:row>17</xdr:row>
      <xdr:rowOff>69760</xdr:rowOff>
    </xdr:from>
    <xdr:to>
      <xdr:col>57</xdr:col>
      <xdr:colOff>136634</xdr:colOff>
      <xdr:row>25</xdr:row>
      <xdr:rowOff>115614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7D1BA72-B45D-4C22-99E9-015DD5AC7C71}"/>
            </a:ext>
          </a:extLst>
        </xdr:cNvPr>
        <xdr:cNvCxnSpPr/>
      </xdr:nvCxnSpPr>
      <xdr:spPr>
        <a:xfrm>
          <a:off x="20081728" y="3470185"/>
          <a:ext cx="419356" cy="1646054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191753</xdr:rowOff>
    </xdr:from>
    <xdr:to>
      <xdr:col>53</xdr:col>
      <xdr:colOff>15039</xdr:colOff>
      <xdr:row>25</xdr:row>
      <xdr:rowOff>135355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F4B72BE-F007-40BA-8897-33D338C03039}"/>
            </a:ext>
          </a:extLst>
        </xdr:cNvPr>
        <xdr:cNvCxnSpPr>
          <a:cxnSpLocks/>
        </xdr:cNvCxnSpPr>
      </xdr:nvCxnSpPr>
      <xdr:spPr>
        <a:xfrm>
          <a:off x="19060800" y="4992353"/>
          <a:ext cx="556689" cy="143627"/>
        </a:xfrm>
        <a:prstGeom prst="line">
          <a:avLst/>
        </a:prstGeom>
        <a:ln w="19050">
          <a:solidFill>
            <a:srgbClr val="00B0F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29850</xdr:colOff>
      <xdr:row>24</xdr:row>
      <xdr:rowOff>94377</xdr:rowOff>
    </xdr:from>
    <xdr:to>
      <xdr:col>52</xdr:col>
      <xdr:colOff>70184</xdr:colOff>
      <xdr:row>25</xdr:row>
      <xdr:rowOff>135355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F812BBDD-8F25-4521-9296-4F3C31A86BAA}"/>
            </a:ext>
          </a:extLst>
        </xdr:cNvPr>
        <xdr:cNvCxnSpPr>
          <a:cxnSpLocks/>
        </xdr:cNvCxnSpPr>
      </xdr:nvCxnSpPr>
      <xdr:spPr>
        <a:xfrm>
          <a:off x="19060800" y="4894977"/>
          <a:ext cx="421334" cy="241003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19340</xdr:colOff>
      <xdr:row>25</xdr:row>
      <xdr:rowOff>120869</xdr:rowOff>
    </xdr:from>
    <xdr:to>
      <xdr:col>50</xdr:col>
      <xdr:colOff>133114</xdr:colOff>
      <xdr:row>25</xdr:row>
      <xdr:rowOff>125908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E0D44EAC-13AE-4AAA-A74E-D6810DFC83B8}"/>
            </a:ext>
          </a:extLst>
        </xdr:cNvPr>
        <xdr:cNvCxnSpPr>
          <a:cxnSpLocks/>
        </xdr:cNvCxnSpPr>
      </xdr:nvCxnSpPr>
      <xdr:spPr>
        <a:xfrm flipV="1">
          <a:off x="19050290" y="5121494"/>
          <a:ext cx="113774" cy="5039"/>
        </a:xfrm>
        <a:prstGeom prst="line">
          <a:avLst/>
        </a:prstGeom>
        <a:ln w="19050">
          <a:solidFill>
            <a:srgbClr val="FF40FF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22</xdr:row>
      <xdr:rowOff>30870</xdr:rowOff>
    </xdr:from>
    <xdr:to>
      <xdr:col>56</xdr:col>
      <xdr:colOff>24432</xdr:colOff>
      <xdr:row>25</xdr:row>
      <xdr:rowOff>118297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2998F5B-3969-4ADF-9E2C-472295BC9881}"/>
            </a:ext>
          </a:extLst>
        </xdr:cNvPr>
        <xdr:cNvCxnSpPr>
          <a:cxnSpLocks/>
        </xdr:cNvCxnSpPr>
      </xdr:nvCxnSpPr>
      <xdr:spPr>
        <a:xfrm>
          <a:off x="19054479" y="4431420"/>
          <a:ext cx="1143903" cy="687502"/>
        </a:xfrm>
        <a:prstGeom prst="line">
          <a:avLst/>
        </a:prstGeom>
        <a:ln w="19050">
          <a:solidFill>
            <a:srgbClr val="92D050">
              <a:alpha val="50000"/>
            </a:srgb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23529</xdr:colOff>
      <xdr:row>21</xdr:row>
      <xdr:rowOff>109920</xdr:rowOff>
    </xdr:from>
    <xdr:to>
      <xdr:col>56</xdr:col>
      <xdr:colOff>138783</xdr:colOff>
      <xdr:row>25</xdr:row>
      <xdr:rowOff>125294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F25E01-DD41-4058-9F79-FE9718332809}"/>
            </a:ext>
          </a:extLst>
        </xdr:cNvPr>
        <xdr:cNvCxnSpPr>
          <a:cxnSpLocks/>
        </xdr:cNvCxnSpPr>
      </xdr:nvCxnSpPr>
      <xdr:spPr>
        <a:xfrm>
          <a:off x="19054479" y="4310445"/>
          <a:ext cx="1258254" cy="815474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22756</xdr:colOff>
      <xdr:row>18</xdr:row>
      <xdr:rowOff>4372</xdr:rowOff>
    </xdr:from>
    <xdr:to>
      <xdr:col>51</xdr:col>
      <xdr:colOff>62334</xdr:colOff>
      <xdr:row>26</xdr:row>
      <xdr:rowOff>131380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4667D974-F8A0-45EE-8579-7DDE45E0130F}"/>
            </a:ext>
          </a:extLst>
        </xdr:cNvPr>
        <xdr:cNvCxnSpPr/>
      </xdr:nvCxnSpPr>
      <xdr:spPr>
        <a:xfrm flipH="1">
          <a:off x="19053706" y="3604822"/>
          <a:ext cx="230078" cy="172720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51</xdr:col>
      <xdr:colOff>51126</xdr:colOff>
      <xdr:row>17</xdr:row>
      <xdr:rowOff>73770</xdr:rowOff>
    </xdr:from>
    <xdr:to>
      <xdr:col>54</xdr:col>
      <xdr:colOff>51956</xdr:colOff>
      <xdr:row>25</xdr:row>
      <xdr:rowOff>126095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570E18F6-BE26-4C85-8C1D-8D629809E9BE}"/>
            </a:ext>
          </a:extLst>
        </xdr:cNvPr>
        <xdr:cNvCxnSpPr/>
      </xdr:nvCxnSpPr>
      <xdr:spPr>
        <a:xfrm flipH="1">
          <a:off x="19272576" y="3474195"/>
          <a:ext cx="572330" cy="165252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12218</xdr:colOff>
      <xdr:row>27</xdr:row>
      <xdr:rowOff>175090</xdr:rowOff>
    </xdr:from>
    <xdr:to>
      <xdr:col>55</xdr:col>
      <xdr:colOff>25799</xdr:colOff>
      <xdr:row>27</xdr:row>
      <xdr:rowOff>315750</xdr:rowOff>
    </xdr:to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DEA7E47B-0A86-41C6-BB05-FFBA1AF94153}"/>
            </a:ext>
          </a:extLst>
        </xdr:cNvPr>
        <xdr:cNvSpPr txBox="1"/>
      </xdr:nvSpPr>
      <xdr:spPr>
        <a:xfrm>
          <a:off x="19424168" y="5575765"/>
          <a:ext cx="585081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Tether</a:t>
          </a:r>
        </a:p>
      </xdr:txBody>
    </xdr:sp>
    <xdr:clientData/>
  </xdr:twoCellAnchor>
  <xdr:twoCellAnchor editAs="oneCell">
    <xdr:from>
      <xdr:col>55</xdr:col>
      <xdr:colOff>119820</xdr:colOff>
      <xdr:row>27</xdr:row>
      <xdr:rowOff>169835</xdr:rowOff>
    </xdr:from>
    <xdr:to>
      <xdr:col>58</xdr:col>
      <xdr:colOff>166858</xdr:colOff>
      <xdr:row>27</xdr:row>
      <xdr:rowOff>310495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6EF52E36-625B-46F8-8E13-4408C15CA7F3}"/>
            </a:ext>
          </a:extLst>
        </xdr:cNvPr>
        <xdr:cNvSpPr txBox="1"/>
      </xdr:nvSpPr>
      <xdr:spPr>
        <a:xfrm>
          <a:off x="20103270" y="5570510"/>
          <a:ext cx="618538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800"/>
            <a:t>Onboard</a:t>
          </a:r>
        </a:p>
      </xdr:txBody>
    </xdr:sp>
    <xdr:clientData/>
  </xdr:twoCellAnchor>
  <xdr:twoCellAnchor editAs="oneCell">
    <xdr:from>
      <xdr:col>49</xdr:col>
      <xdr:colOff>126232</xdr:colOff>
      <xdr:row>27</xdr:row>
      <xdr:rowOff>175090</xdr:rowOff>
    </xdr:from>
    <xdr:to>
      <xdr:col>51</xdr:col>
      <xdr:colOff>129707</xdr:colOff>
      <xdr:row>27</xdr:row>
      <xdr:rowOff>315750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AB41C482-547C-45D5-BA9A-C1DFF2627173}"/>
            </a:ext>
          </a:extLst>
        </xdr:cNvPr>
        <xdr:cNvSpPr txBox="1"/>
      </xdr:nvSpPr>
      <xdr:spPr>
        <a:xfrm>
          <a:off x="18966682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Speed</a:t>
          </a:r>
          <a:r>
            <a:rPr lang="en-US" sz="700" baseline="0"/>
            <a:t> Pot</a:t>
          </a:r>
          <a:endParaRPr lang="en-US" sz="700"/>
        </a:p>
      </xdr:txBody>
    </xdr:sp>
    <xdr:clientData/>
  </xdr:twoCellAnchor>
  <xdr:twoCellAnchor editAs="oneCell">
    <xdr:from>
      <xdr:col>47</xdr:col>
      <xdr:colOff>180411</xdr:colOff>
      <xdr:row>27</xdr:row>
      <xdr:rowOff>342016</xdr:rowOff>
    </xdr:from>
    <xdr:to>
      <xdr:col>50</xdr:col>
      <xdr:colOff>86146</xdr:colOff>
      <xdr:row>29</xdr:row>
      <xdr:rowOff>89338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E8C3238-4E69-4821-97EC-2D5796C783F4}"/>
            </a:ext>
          </a:extLst>
        </xdr:cNvPr>
        <xdr:cNvCxnSpPr/>
      </xdr:nvCxnSpPr>
      <xdr:spPr>
        <a:xfrm flipV="1">
          <a:off x="18639861" y="5742691"/>
          <a:ext cx="477235" cy="1023672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52</xdr:col>
      <xdr:colOff>17499</xdr:colOff>
      <xdr:row>27</xdr:row>
      <xdr:rowOff>341863</xdr:rowOff>
    </xdr:from>
    <xdr:to>
      <xdr:col>53</xdr:col>
      <xdr:colOff>102690</xdr:colOff>
      <xdr:row>29</xdr:row>
      <xdr:rowOff>63062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0D74CA3-7E1F-4C51-AE3A-0CE254086122}"/>
            </a:ext>
          </a:extLst>
        </xdr:cNvPr>
        <xdr:cNvCxnSpPr/>
      </xdr:nvCxnSpPr>
      <xdr:spPr>
        <a:xfrm flipV="1">
          <a:off x="19429449" y="5742538"/>
          <a:ext cx="275691" cy="997549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57</xdr:col>
      <xdr:colOff>1734</xdr:colOff>
      <xdr:row>27</xdr:row>
      <xdr:rowOff>337853</xdr:rowOff>
    </xdr:from>
    <xdr:to>
      <xdr:col>57</xdr:col>
      <xdr:colOff>5744</xdr:colOff>
      <xdr:row>29</xdr:row>
      <xdr:rowOff>15766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F8A94E08-DB25-4E3B-96CA-D5EF1F78AE0C}"/>
            </a:ext>
          </a:extLst>
        </xdr:cNvPr>
        <xdr:cNvCxnSpPr/>
      </xdr:nvCxnSpPr>
      <xdr:spPr>
        <a:xfrm flipV="1">
          <a:off x="20366184" y="5738528"/>
          <a:ext cx="4010" cy="954263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23834</xdr:colOff>
      <xdr:row>23</xdr:row>
      <xdr:rowOff>172984</xdr:rowOff>
    </xdr:from>
    <xdr:to>
      <xdr:col>53</xdr:col>
      <xdr:colOff>129009</xdr:colOff>
      <xdr:row>25</xdr:row>
      <xdr:rowOff>121034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90B54A7F-6A85-4BDE-B724-DA209B03293A}"/>
            </a:ext>
          </a:extLst>
        </xdr:cNvPr>
        <xdr:cNvCxnSpPr>
          <a:cxnSpLocks/>
        </xdr:cNvCxnSpPr>
      </xdr:nvCxnSpPr>
      <xdr:spPr>
        <a:xfrm>
          <a:off x="19054784" y="4773559"/>
          <a:ext cx="676675" cy="348100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21787</xdr:colOff>
      <xdr:row>27</xdr:row>
      <xdr:rowOff>217537</xdr:rowOff>
    </xdr:from>
    <xdr:to>
      <xdr:col>61</xdr:col>
      <xdr:colOff>150814</xdr:colOff>
      <xdr:row>29</xdr:row>
      <xdr:rowOff>91137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34F53588-2353-4788-9341-84F34C568CB0}"/>
            </a:ext>
          </a:extLst>
        </xdr:cNvPr>
        <xdr:cNvCxnSpPr/>
      </xdr:nvCxnSpPr>
      <xdr:spPr>
        <a:xfrm flipH="1" flipV="1">
          <a:off x="20957737" y="5618212"/>
          <a:ext cx="319527" cy="1149950"/>
        </a:xfrm>
        <a:prstGeom prst="line">
          <a:avLst/>
        </a:prstGeom>
        <a:ln w="76200">
          <a:solidFill>
            <a:schemeClr val="accent2">
              <a:lumMod val="60000"/>
              <a:lumOff val="40000"/>
            </a:schemeClr>
          </a:solidFill>
          <a:headEnd type="stealth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59</xdr:col>
      <xdr:colOff>49265</xdr:colOff>
      <xdr:row>27</xdr:row>
      <xdr:rowOff>13311</xdr:rowOff>
    </xdr:from>
    <xdr:to>
      <xdr:col>60</xdr:col>
      <xdr:colOff>126754</xdr:colOff>
      <xdr:row>27</xdr:row>
      <xdr:rowOff>150494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C15C65F8-0B99-4A69-899E-618F4AF266F5}"/>
            </a:ext>
          </a:extLst>
        </xdr:cNvPr>
        <xdr:cNvSpPr/>
      </xdr:nvSpPr>
      <xdr:spPr>
        <a:xfrm>
          <a:off x="20794715" y="5413986"/>
          <a:ext cx="267989" cy="137183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17257</xdr:colOff>
      <xdr:row>27</xdr:row>
      <xdr:rowOff>175090</xdr:rowOff>
    </xdr:from>
    <xdr:to>
      <xdr:col>61</xdr:col>
      <xdr:colOff>20732</xdr:colOff>
      <xdr:row>27</xdr:row>
      <xdr:rowOff>315750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A28FFE88-64D6-4AEF-87D5-9C71E5D25221}"/>
            </a:ext>
          </a:extLst>
        </xdr:cNvPr>
        <xdr:cNvSpPr txBox="1"/>
      </xdr:nvSpPr>
      <xdr:spPr>
        <a:xfrm>
          <a:off x="20762707" y="5575765"/>
          <a:ext cx="384475" cy="140660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ctr">
          <a:noAutofit/>
        </a:bodyPr>
        <a:lstStyle/>
        <a:p>
          <a:pPr algn="ctr"/>
          <a:r>
            <a:rPr lang="en-US" sz="700"/>
            <a:t>MAIN</a:t>
          </a:r>
        </a:p>
      </xdr:txBody>
    </xdr:sp>
    <xdr:clientData/>
  </xdr:twoCellAnchor>
  <xdr:twoCellAnchor editAs="oneCell">
    <xdr:from>
      <xdr:col>52</xdr:col>
      <xdr:colOff>106680</xdr:colOff>
      <xdr:row>14</xdr:row>
      <xdr:rowOff>76200</xdr:rowOff>
    </xdr:from>
    <xdr:to>
      <xdr:col>59</xdr:col>
      <xdr:colOff>11260</xdr:colOff>
      <xdr:row>24</xdr:row>
      <xdr:rowOff>92459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299B4884-6466-462B-86C0-CAA4E8431C0B}"/>
            </a:ext>
          </a:extLst>
        </xdr:cNvPr>
        <xdr:cNvCxnSpPr/>
      </xdr:nvCxnSpPr>
      <xdr:spPr>
        <a:xfrm>
          <a:off x="19552920" y="2849880"/>
          <a:ext cx="1238080" cy="1997459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138269</xdr:colOff>
      <xdr:row>20</xdr:row>
      <xdr:rowOff>179102</xdr:rowOff>
    </xdr:from>
    <xdr:to>
      <xdr:col>57</xdr:col>
      <xdr:colOff>52809</xdr:colOff>
      <xdr:row>25</xdr:row>
      <xdr:rowOff>106746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BA4F057E-5DBD-4C9F-8E99-CA060E0A8160}"/>
            </a:ext>
          </a:extLst>
        </xdr:cNvPr>
        <xdr:cNvCxnSpPr>
          <a:cxnSpLocks/>
        </xdr:cNvCxnSpPr>
      </xdr:nvCxnSpPr>
      <xdr:spPr>
        <a:xfrm>
          <a:off x="19169219" y="4179602"/>
          <a:ext cx="1248040" cy="927769"/>
        </a:xfrm>
        <a:prstGeom prst="line">
          <a:avLst/>
        </a:prstGeom>
        <a:ln w="19050">
          <a:solidFill>
            <a:schemeClr val="accent6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136537</xdr:colOff>
      <xdr:row>20</xdr:row>
      <xdr:rowOff>68266</xdr:rowOff>
    </xdr:from>
    <xdr:to>
      <xdr:col>60</xdr:col>
      <xdr:colOff>52376</xdr:colOff>
      <xdr:row>26</xdr:row>
      <xdr:rowOff>142248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9A94FAE8-68CE-43C3-AD43-BA88080BE7F5}"/>
            </a:ext>
          </a:extLst>
        </xdr:cNvPr>
        <xdr:cNvCxnSpPr>
          <a:cxnSpLocks/>
        </xdr:cNvCxnSpPr>
      </xdr:nvCxnSpPr>
      <xdr:spPr>
        <a:xfrm>
          <a:off x="19167487" y="4068766"/>
          <a:ext cx="1820839" cy="1274132"/>
        </a:xfrm>
        <a:prstGeom prst="line">
          <a:avLst/>
        </a:prstGeom>
        <a:ln w="19050">
          <a:solidFill>
            <a:schemeClr val="accent1">
              <a:lumMod val="75000"/>
              <a:alpha val="50000"/>
            </a:schemeClr>
          </a:solidFill>
          <a:headEnd type="oval"/>
          <a:tailEnd type="oval"/>
        </a:ln>
        <a:effectLst>
          <a:glow rad="25400">
            <a:schemeClr val="accent4">
              <a:satMod val="175000"/>
              <a:alpha val="50000"/>
            </a:schemeClr>
          </a:glow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146004</xdr:colOff>
      <xdr:row>4</xdr:row>
      <xdr:rowOff>140815</xdr:rowOff>
    </xdr:from>
    <xdr:to>
      <xdr:col>76</xdr:col>
      <xdr:colOff>407486</xdr:colOff>
      <xdr:row>29</xdr:row>
      <xdr:rowOff>56842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2B0764C-3F07-4C7A-BC8A-F74AD834669E}"/>
            </a:ext>
          </a:extLst>
        </xdr:cNvPr>
        <xdr:cNvGrpSpPr/>
      </xdr:nvGrpSpPr>
      <xdr:grpSpPr>
        <a:xfrm flipH="1">
          <a:off x="22257142" y="929091"/>
          <a:ext cx="7369103" cy="5722992"/>
          <a:chOff x="14382266" y="892304"/>
          <a:chExt cx="7366475" cy="5780800"/>
        </a:xfrm>
      </xdr:grpSpPr>
      <xdr:pic>
        <xdr:nvPicPr>
          <xdr:cNvPr id="140" name="Picture 139">
            <a:extLst>
              <a:ext uri="{FF2B5EF4-FFF2-40B4-BE49-F238E27FC236}">
                <a16:creationId xmlns:a16="http://schemas.microsoft.com/office/drawing/2014/main" id="{744C2053-6091-44A4-BE1A-E5DD7DC55D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41431" t="6046"/>
          <a:stretch/>
        </xdr:blipFill>
        <xdr:spPr>
          <a:xfrm>
            <a:off x="18254145" y="892304"/>
            <a:ext cx="3494596" cy="5780800"/>
          </a:xfrm>
          <a:prstGeom prst="rect">
            <a:avLst/>
          </a:prstGeom>
        </xdr:spPr>
      </xdr:pic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DE4741A0-82DF-4A71-8183-2C751F9C86FE}"/>
              </a:ext>
            </a:extLst>
          </xdr:cNvPr>
          <xdr:cNvGrpSpPr/>
        </xdr:nvGrpSpPr>
        <xdr:grpSpPr>
          <a:xfrm>
            <a:off x="14382266" y="980178"/>
            <a:ext cx="3453202" cy="5550727"/>
            <a:chOff x="4268880" y="8950691"/>
            <a:chExt cx="3767328" cy="5632704"/>
          </a:xfrm>
        </xdr:grpSpPr>
        <xdr:pic>
          <xdr:nvPicPr>
            <xdr:cNvPr id="240" name="Picture 239">
              <a:extLst>
                <a:ext uri="{FF2B5EF4-FFF2-40B4-BE49-F238E27FC236}">
                  <a16:creationId xmlns:a16="http://schemas.microsoft.com/office/drawing/2014/main" id="{30643CCF-9A10-48E6-9B0D-03D476335958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alphaModFix amt="35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  <xdr:pic>
          <xdr:nvPicPr>
            <xdr:cNvPr id="241" name="Picture 240">
              <a:extLst>
                <a:ext uri="{FF2B5EF4-FFF2-40B4-BE49-F238E27FC236}">
                  <a16:creationId xmlns:a16="http://schemas.microsoft.com/office/drawing/2014/main" id="{8E6FC803-41EC-476A-86E4-EAE039CFDF04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5">
              <a:clrChange>
                <a:clrFrom>
                  <a:srgbClr val="E7F9E5"/>
                </a:clrFrom>
                <a:clrTo>
                  <a:srgbClr val="E7F9E5">
                    <a:alpha val="0"/>
                  </a:srgbClr>
                </a:clrTo>
              </a:clrChange>
              <a:alphaModFix amt="32000"/>
            </a:blip>
            <a:stretch>
              <a:fillRect/>
            </a:stretch>
          </xdr:blipFill>
          <xdr:spPr>
            <a:xfrm rot="5400000">
              <a:off x="3336192" y="9883379"/>
              <a:ext cx="5632704" cy="3767328"/>
            </a:xfrm>
            <a:prstGeom prst="rect">
              <a:avLst/>
            </a:prstGeom>
          </xdr:spPr>
        </xdr:pic>
      </xdr:grpSp>
      <xdr:sp macro="" textlink="">
        <xdr:nvSpPr>
          <xdr:cNvPr id="142" name="Rectangle 141">
            <a:extLst>
              <a:ext uri="{FF2B5EF4-FFF2-40B4-BE49-F238E27FC236}">
                <a16:creationId xmlns:a16="http://schemas.microsoft.com/office/drawing/2014/main" id="{8AAB51D2-9BEA-4E50-B94D-80CEF2A72229}"/>
              </a:ext>
            </a:extLst>
          </xdr:cNvPr>
          <xdr:cNvSpPr/>
        </xdr:nvSpPr>
        <xdr:spPr>
          <a:xfrm>
            <a:off x="15178554" y="5377791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Rectangle 142">
            <a:extLst>
              <a:ext uri="{FF2B5EF4-FFF2-40B4-BE49-F238E27FC236}">
                <a16:creationId xmlns:a16="http://schemas.microsoft.com/office/drawing/2014/main" id="{F01EBCC5-3D37-42D5-934D-62DF9C800987}"/>
              </a:ext>
            </a:extLst>
          </xdr:cNvPr>
          <xdr:cNvSpPr/>
        </xdr:nvSpPr>
        <xdr:spPr>
          <a:xfrm>
            <a:off x="15628747" y="5377791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4" name="Rectangle 143">
            <a:extLst>
              <a:ext uri="{FF2B5EF4-FFF2-40B4-BE49-F238E27FC236}">
                <a16:creationId xmlns:a16="http://schemas.microsoft.com/office/drawing/2014/main" id="{EB7FD9A1-B95D-436E-8645-90B5A865AEEA}"/>
              </a:ext>
            </a:extLst>
          </xdr:cNvPr>
          <xdr:cNvSpPr/>
        </xdr:nvSpPr>
        <xdr:spPr>
          <a:xfrm>
            <a:off x="16320230" y="5377791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45" name="Group 144">
            <a:extLst>
              <a:ext uri="{FF2B5EF4-FFF2-40B4-BE49-F238E27FC236}">
                <a16:creationId xmlns:a16="http://schemas.microsoft.com/office/drawing/2014/main" id="{633F0CBB-5CD8-4890-8D4D-5B3D53459860}"/>
              </a:ext>
            </a:extLst>
          </xdr:cNvPr>
          <xdr:cNvGrpSpPr/>
        </xdr:nvGrpSpPr>
        <xdr:grpSpPr>
          <a:xfrm>
            <a:off x="15436937" y="2872656"/>
            <a:ext cx="90126" cy="552936"/>
            <a:chOff x="22199528" y="2738839"/>
            <a:chExt cx="91440" cy="547566"/>
          </a:xfrm>
        </xdr:grpSpPr>
        <xdr:cxnSp macro="">
          <xdr:nvCxnSpPr>
            <xdr:cNvPr id="238" name="Straight Connector 237">
              <a:extLst>
                <a:ext uri="{FF2B5EF4-FFF2-40B4-BE49-F238E27FC236}">
                  <a16:creationId xmlns:a16="http://schemas.microsoft.com/office/drawing/2014/main" id="{A8142BCB-92FA-4170-B2CF-39B99A1690E7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E90C9636-6A8E-40D7-A3C3-0307C33CB71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6" name="Group 145">
            <a:extLst>
              <a:ext uri="{FF2B5EF4-FFF2-40B4-BE49-F238E27FC236}">
                <a16:creationId xmlns:a16="http://schemas.microsoft.com/office/drawing/2014/main" id="{F8CCCF31-DCD0-4970-BB2D-1A7D7200A540}"/>
              </a:ext>
            </a:extLst>
          </xdr:cNvPr>
          <xdr:cNvGrpSpPr/>
        </xdr:nvGrpSpPr>
        <xdr:grpSpPr>
          <a:xfrm>
            <a:off x="15549591" y="2872656"/>
            <a:ext cx="87630" cy="552936"/>
            <a:chOff x="22199528" y="2738839"/>
            <a:chExt cx="91440" cy="547566"/>
          </a:xfrm>
        </xdr:grpSpPr>
        <xdr:cxnSp macro="">
          <xdr:nvCxnSpPr>
            <xdr:cNvPr id="236" name="Straight Connector 235">
              <a:extLst>
                <a:ext uri="{FF2B5EF4-FFF2-40B4-BE49-F238E27FC236}">
                  <a16:creationId xmlns:a16="http://schemas.microsoft.com/office/drawing/2014/main" id="{7E0063BA-04FF-430A-80D7-4352CE710205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8B99E6CA-0D68-48FC-A136-A9EA0F1C0533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47" name="Group 146">
            <a:extLst>
              <a:ext uri="{FF2B5EF4-FFF2-40B4-BE49-F238E27FC236}">
                <a16:creationId xmlns:a16="http://schemas.microsoft.com/office/drawing/2014/main" id="{2F885ECC-3EAC-4ED3-9DC5-30C8EF0BF683}"/>
              </a:ext>
            </a:extLst>
          </xdr:cNvPr>
          <xdr:cNvGrpSpPr/>
        </xdr:nvGrpSpPr>
        <xdr:grpSpPr>
          <a:xfrm>
            <a:off x="15670584" y="2872656"/>
            <a:ext cx="91440" cy="552936"/>
            <a:chOff x="22199528" y="2738839"/>
            <a:chExt cx="91440" cy="547566"/>
          </a:xfrm>
        </xdr:grpSpPr>
        <xdr:cxnSp macro="">
          <xdr:nvCxnSpPr>
            <xdr:cNvPr id="234" name="Straight Connector 233">
              <a:extLst>
                <a:ext uri="{FF2B5EF4-FFF2-40B4-BE49-F238E27FC236}">
                  <a16:creationId xmlns:a16="http://schemas.microsoft.com/office/drawing/2014/main" id="{4AF830D6-D7CA-4DE8-9BB9-72561ED3DC52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6348F1DB-F143-411A-B7F4-B86AE3D1752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BF149240-5A93-429F-871F-97B1E9D23B0F}"/>
              </a:ext>
            </a:extLst>
          </xdr:cNvPr>
          <xdr:cNvCxnSpPr/>
        </xdr:nvCxnSpPr>
        <xdr:spPr>
          <a:xfrm>
            <a:off x="15257961" y="2851887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2EEFB21A-19B2-4CDB-B85E-360D9467CA9C}"/>
              </a:ext>
            </a:extLst>
          </xdr:cNvPr>
          <xdr:cNvCxnSpPr/>
        </xdr:nvCxnSpPr>
        <xdr:spPr>
          <a:xfrm>
            <a:off x="15482957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E8874CF5-7F7A-45D5-B0E4-AD802A319A9C}"/>
              </a:ext>
            </a:extLst>
          </xdr:cNvPr>
          <xdr:cNvCxnSpPr/>
        </xdr:nvCxnSpPr>
        <xdr:spPr>
          <a:xfrm>
            <a:off x="15598446" y="343842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3DB644D2-15DD-47B3-9870-4A4D22E301C1}"/>
              </a:ext>
            </a:extLst>
          </xdr:cNvPr>
          <xdr:cNvCxnSpPr/>
        </xdr:nvCxnSpPr>
        <xdr:spPr>
          <a:xfrm>
            <a:off x="15720095" y="3436532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CAF5C3BD-121F-4AB5-8F87-EB8D7C7D4889}"/>
              </a:ext>
            </a:extLst>
          </xdr:cNvPr>
          <xdr:cNvGrpSpPr/>
        </xdr:nvGrpSpPr>
        <xdr:grpSpPr>
          <a:xfrm>
            <a:off x="15995063" y="2756145"/>
            <a:ext cx="86316" cy="551026"/>
            <a:chOff x="22199528" y="2738839"/>
            <a:chExt cx="91440" cy="547566"/>
          </a:xfrm>
        </xdr:grpSpPr>
        <xdr:cxnSp macro="">
          <xdr:nvCxnSpPr>
            <xdr:cNvPr id="232" name="Straight Connector 231">
              <a:extLst>
                <a:ext uri="{FF2B5EF4-FFF2-40B4-BE49-F238E27FC236}">
                  <a16:creationId xmlns:a16="http://schemas.microsoft.com/office/drawing/2014/main" id="{42515D28-7155-474F-9861-107E68735F1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F9D91F2F-228D-4262-BB95-49F0C33353D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3" name="Straight Connector 152">
            <a:extLst>
              <a:ext uri="{FF2B5EF4-FFF2-40B4-BE49-F238E27FC236}">
                <a16:creationId xmlns:a16="http://schemas.microsoft.com/office/drawing/2014/main" id="{12E2F19E-A596-43F8-A61E-43609644B49A}"/>
              </a:ext>
            </a:extLst>
          </xdr:cNvPr>
          <xdr:cNvCxnSpPr/>
        </xdr:nvCxnSpPr>
        <xdr:spPr>
          <a:xfrm>
            <a:off x="16041083" y="33010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7299A556-1D17-4824-BB0E-0B9445760017}"/>
              </a:ext>
            </a:extLst>
          </xdr:cNvPr>
          <xdr:cNvGrpSpPr/>
        </xdr:nvGrpSpPr>
        <xdr:grpSpPr>
          <a:xfrm>
            <a:off x="16116559" y="2756128"/>
            <a:ext cx="91440" cy="551026"/>
            <a:chOff x="22199528" y="2738839"/>
            <a:chExt cx="91440" cy="547566"/>
          </a:xfrm>
        </xdr:grpSpPr>
        <xdr:cxnSp macro="">
          <xdr:nvCxnSpPr>
            <xdr:cNvPr id="230" name="Straight Connector 229">
              <a:extLst>
                <a:ext uri="{FF2B5EF4-FFF2-40B4-BE49-F238E27FC236}">
                  <a16:creationId xmlns:a16="http://schemas.microsoft.com/office/drawing/2014/main" id="{CDE055C4-6F51-49EE-B417-8266A602F73B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2588EAC9-47A3-41D0-9356-D6F12E82C438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55" name="Group 154">
            <a:extLst>
              <a:ext uri="{FF2B5EF4-FFF2-40B4-BE49-F238E27FC236}">
                <a16:creationId xmlns:a16="http://schemas.microsoft.com/office/drawing/2014/main" id="{C53C1375-D0C8-40A4-977F-53A2BDC5B95D}"/>
              </a:ext>
            </a:extLst>
          </xdr:cNvPr>
          <xdr:cNvGrpSpPr/>
        </xdr:nvGrpSpPr>
        <xdr:grpSpPr>
          <a:xfrm>
            <a:off x="16237643" y="2756128"/>
            <a:ext cx="87630" cy="551026"/>
            <a:chOff x="22199528" y="2738839"/>
            <a:chExt cx="91440" cy="547566"/>
          </a:xfrm>
        </xdr:grpSpPr>
        <xdr:cxnSp macro="">
          <xdr:nvCxnSpPr>
            <xdr:cNvPr id="228" name="Straight Connector 227">
              <a:extLst>
                <a:ext uri="{FF2B5EF4-FFF2-40B4-BE49-F238E27FC236}">
                  <a16:creationId xmlns:a16="http://schemas.microsoft.com/office/drawing/2014/main" id="{9C518EF0-20C8-4EF7-9D01-D0AD838DF4A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4A9E0A2C-552B-4834-A419-7156A35111F4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7514CF90-1A3A-473B-BAC1-0645C3B5F74C}"/>
              </a:ext>
            </a:extLst>
          </xdr:cNvPr>
          <xdr:cNvCxnSpPr/>
        </xdr:nvCxnSpPr>
        <xdr:spPr>
          <a:xfrm>
            <a:off x="15258703" y="2745199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B8EE2B80-5A82-4731-A369-0F4A94E165DE}"/>
              </a:ext>
            </a:extLst>
          </xdr:cNvPr>
          <xdr:cNvCxnSpPr/>
        </xdr:nvCxnSpPr>
        <xdr:spPr>
          <a:xfrm>
            <a:off x="16163621" y="3302888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673E110D-B412-46CF-AF85-3A1A1EC98509}"/>
              </a:ext>
            </a:extLst>
          </xdr:cNvPr>
          <xdr:cNvCxnSpPr/>
        </xdr:nvCxnSpPr>
        <xdr:spPr>
          <a:xfrm>
            <a:off x="16287154" y="3304714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FB882964-DFC1-43D5-B543-79E8D663F3C2}"/>
              </a:ext>
            </a:extLst>
          </xdr:cNvPr>
          <xdr:cNvCxnSpPr/>
        </xdr:nvCxnSpPr>
        <xdr:spPr>
          <a:xfrm>
            <a:off x="15596353" y="3566820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08DC63EF-DC01-48D2-88FA-9B9A028FECA9}"/>
              </a:ext>
            </a:extLst>
          </xdr:cNvPr>
          <xdr:cNvCxnSpPr/>
        </xdr:nvCxnSpPr>
        <xdr:spPr>
          <a:xfrm>
            <a:off x="15718024" y="3557295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B9B227FE-932D-47DC-B51E-DD29DD7B92F9}"/>
              </a:ext>
            </a:extLst>
          </xdr:cNvPr>
          <xdr:cNvCxnSpPr/>
        </xdr:nvCxnSpPr>
        <xdr:spPr>
          <a:xfrm flipH="1">
            <a:off x="16165879" y="3453316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DE3CE1A3-18BD-43C9-9723-473865E076F9}"/>
              </a:ext>
            </a:extLst>
          </xdr:cNvPr>
          <xdr:cNvCxnSpPr/>
        </xdr:nvCxnSpPr>
        <xdr:spPr>
          <a:xfrm>
            <a:off x="16282474" y="3437274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4521EFC5-B244-43E6-A263-096D5C209E8C}"/>
              </a:ext>
            </a:extLst>
          </xdr:cNvPr>
          <xdr:cNvCxnSpPr>
            <a:cxnSpLocks/>
          </xdr:cNvCxnSpPr>
        </xdr:nvCxnSpPr>
        <xdr:spPr>
          <a:xfrm>
            <a:off x="15268115" y="4957143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086D30A-0A82-4704-9C65-093CA5350DC4}"/>
              </a:ext>
            </a:extLst>
          </xdr:cNvPr>
          <xdr:cNvCxnSpPr>
            <a:cxnSpLocks/>
          </xdr:cNvCxnSpPr>
        </xdr:nvCxnSpPr>
        <xdr:spPr>
          <a:xfrm>
            <a:off x="15268115" y="4859767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9F9EC9A6-C4D1-43DF-8986-328D0BD15470}"/>
              </a:ext>
            </a:extLst>
          </xdr:cNvPr>
          <xdr:cNvCxnSpPr>
            <a:cxnSpLocks/>
          </xdr:cNvCxnSpPr>
        </xdr:nvCxnSpPr>
        <xdr:spPr>
          <a:xfrm flipV="1">
            <a:off x="15257605" y="5085956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6" name="Straight Connector 165">
            <a:extLst>
              <a:ext uri="{FF2B5EF4-FFF2-40B4-BE49-F238E27FC236}">
                <a16:creationId xmlns:a16="http://schemas.microsoft.com/office/drawing/2014/main" id="{613167FA-9958-4527-9372-F58ADCC24D54}"/>
              </a:ext>
            </a:extLst>
          </xdr:cNvPr>
          <xdr:cNvCxnSpPr>
            <a:cxnSpLocks/>
          </xdr:cNvCxnSpPr>
        </xdr:nvCxnSpPr>
        <xdr:spPr>
          <a:xfrm>
            <a:off x="15261794" y="4396867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7" name="Straight Connector 166">
            <a:extLst>
              <a:ext uri="{FF2B5EF4-FFF2-40B4-BE49-F238E27FC236}">
                <a16:creationId xmlns:a16="http://schemas.microsoft.com/office/drawing/2014/main" id="{AAE44D7F-E0D9-4F46-9D0B-73A6AC5D19B0}"/>
              </a:ext>
            </a:extLst>
          </xdr:cNvPr>
          <xdr:cNvCxnSpPr>
            <a:cxnSpLocks/>
          </xdr:cNvCxnSpPr>
        </xdr:nvCxnSpPr>
        <xdr:spPr>
          <a:xfrm>
            <a:off x="15261794" y="4276221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8" name="Straight Connector 167">
            <a:extLst>
              <a:ext uri="{FF2B5EF4-FFF2-40B4-BE49-F238E27FC236}">
                <a16:creationId xmlns:a16="http://schemas.microsoft.com/office/drawing/2014/main" id="{C434996E-2F11-4B00-A731-42DEB84BF055}"/>
              </a:ext>
            </a:extLst>
          </xdr:cNvPr>
          <xdr:cNvCxnSpPr/>
        </xdr:nvCxnSpPr>
        <xdr:spPr>
          <a:xfrm flipH="1">
            <a:off x="15261021" y="3571583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69" name="Straight Connector 168">
            <a:extLst>
              <a:ext uri="{FF2B5EF4-FFF2-40B4-BE49-F238E27FC236}">
                <a16:creationId xmlns:a16="http://schemas.microsoft.com/office/drawing/2014/main" id="{D6228BEF-7638-410E-8CFC-F526B2E8FE55}"/>
              </a:ext>
            </a:extLst>
          </xdr:cNvPr>
          <xdr:cNvCxnSpPr/>
        </xdr:nvCxnSpPr>
        <xdr:spPr>
          <a:xfrm flipH="1">
            <a:off x="15478578" y="3441284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0" name="TextBox 169">
            <a:extLst>
              <a:ext uri="{FF2B5EF4-FFF2-40B4-BE49-F238E27FC236}">
                <a16:creationId xmlns:a16="http://schemas.microsoft.com/office/drawing/2014/main" id="{C21C9FEC-2716-4BE4-B808-8B9380720B87}"/>
              </a:ext>
            </a:extLst>
          </xdr:cNvPr>
          <xdr:cNvSpPr txBox="1"/>
        </xdr:nvSpPr>
        <xdr:spPr>
          <a:xfrm>
            <a:off x="15628856" y="5539570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171" name="TextBox 170">
            <a:extLst>
              <a:ext uri="{FF2B5EF4-FFF2-40B4-BE49-F238E27FC236}">
                <a16:creationId xmlns:a16="http://schemas.microsoft.com/office/drawing/2014/main" id="{714E309C-8F3C-44D0-A15D-830075F92A68}"/>
              </a:ext>
            </a:extLst>
          </xdr:cNvPr>
          <xdr:cNvSpPr txBox="1"/>
        </xdr:nvSpPr>
        <xdr:spPr>
          <a:xfrm>
            <a:off x="16304016" y="5534315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172" name="TextBox 171">
            <a:extLst>
              <a:ext uri="{FF2B5EF4-FFF2-40B4-BE49-F238E27FC236}">
                <a16:creationId xmlns:a16="http://schemas.microsoft.com/office/drawing/2014/main" id="{7807DD35-82C8-4382-8E22-354ECF2492D6}"/>
              </a:ext>
            </a:extLst>
          </xdr:cNvPr>
          <xdr:cNvSpPr txBox="1"/>
        </xdr:nvSpPr>
        <xdr:spPr>
          <a:xfrm>
            <a:off x="15175311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FAF6845F-097E-469A-A292-44BE4F5F3394}"/>
              </a:ext>
            </a:extLst>
          </xdr:cNvPr>
          <xdr:cNvCxnSpPr>
            <a:cxnSpLocks/>
          </xdr:cNvCxnSpPr>
        </xdr:nvCxnSpPr>
        <xdr:spPr>
          <a:xfrm>
            <a:off x="15262099" y="4738678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610D771D-0227-4D68-A484-F39F73A2EDD3}"/>
              </a:ext>
            </a:extLst>
          </xdr:cNvPr>
          <xdr:cNvSpPr/>
        </xdr:nvSpPr>
        <xdr:spPr>
          <a:xfrm>
            <a:off x="16990206" y="5377791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5" name="TextBox 174">
            <a:extLst>
              <a:ext uri="{FF2B5EF4-FFF2-40B4-BE49-F238E27FC236}">
                <a16:creationId xmlns:a16="http://schemas.microsoft.com/office/drawing/2014/main" id="{69229EA3-B5DC-4CFD-B5BF-DCE6C113A8A5}"/>
              </a:ext>
            </a:extLst>
          </xdr:cNvPr>
          <xdr:cNvSpPr txBox="1"/>
        </xdr:nvSpPr>
        <xdr:spPr>
          <a:xfrm>
            <a:off x="16958198" y="5539570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B906C69D-4249-41DA-9C64-E858E74A97B4}"/>
              </a:ext>
            </a:extLst>
          </xdr:cNvPr>
          <xdr:cNvCxnSpPr/>
        </xdr:nvCxnSpPr>
        <xdr:spPr>
          <a:xfrm>
            <a:off x="15699822" y="2836057"/>
            <a:ext cx="1252379" cy="2021792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EAFF3FAA-7D81-4F1F-9F9E-E3FECB285C82}"/>
              </a:ext>
            </a:extLst>
          </xdr:cNvPr>
          <xdr:cNvCxnSpPr>
            <a:cxnSpLocks/>
          </xdr:cNvCxnSpPr>
        </xdr:nvCxnSpPr>
        <xdr:spPr>
          <a:xfrm>
            <a:off x="15376534" y="4145706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6F888E9A-68F5-42FE-8DE6-7176F1F66125}"/>
              </a:ext>
            </a:extLst>
          </xdr:cNvPr>
          <xdr:cNvCxnSpPr>
            <a:cxnSpLocks/>
          </xdr:cNvCxnSpPr>
        </xdr:nvCxnSpPr>
        <xdr:spPr>
          <a:xfrm>
            <a:off x="15374802" y="4034870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79" name="Rectangle 178">
            <a:extLst>
              <a:ext uri="{FF2B5EF4-FFF2-40B4-BE49-F238E27FC236}">
                <a16:creationId xmlns:a16="http://schemas.microsoft.com/office/drawing/2014/main" id="{9258BD61-1B84-44EA-B9BE-A97802C077CF}"/>
              </a:ext>
            </a:extLst>
          </xdr:cNvPr>
          <xdr:cNvSpPr/>
        </xdr:nvSpPr>
        <xdr:spPr>
          <a:xfrm>
            <a:off x="19000799" y="5398812"/>
            <a:ext cx="375794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0" name="Rectangle 179">
            <a:extLst>
              <a:ext uri="{FF2B5EF4-FFF2-40B4-BE49-F238E27FC236}">
                <a16:creationId xmlns:a16="http://schemas.microsoft.com/office/drawing/2014/main" id="{74D84B07-30A7-4ED8-A0AB-8320A3183F11}"/>
              </a:ext>
            </a:extLst>
          </xdr:cNvPr>
          <xdr:cNvSpPr/>
        </xdr:nvSpPr>
        <xdr:spPr>
          <a:xfrm>
            <a:off x="19450992" y="5398812"/>
            <a:ext cx="594886" cy="137977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1" name="Rectangle 180">
            <a:extLst>
              <a:ext uri="{FF2B5EF4-FFF2-40B4-BE49-F238E27FC236}">
                <a16:creationId xmlns:a16="http://schemas.microsoft.com/office/drawing/2014/main" id="{5DB309FC-64C6-45B6-AEFA-5BDC41C49556}"/>
              </a:ext>
            </a:extLst>
          </xdr:cNvPr>
          <xdr:cNvSpPr/>
        </xdr:nvSpPr>
        <xdr:spPr>
          <a:xfrm>
            <a:off x="20142475" y="5398812"/>
            <a:ext cx="590361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pSp>
        <xdr:nvGrpSpPr>
          <xdr:cNvPr id="182" name="Group 181">
            <a:extLst>
              <a:ext uri="{FF2B5EF4-FFF2-40B4-BE49-F238E27FC236}">
                <a16:creationId xmlns:a16="http://schemas.microsoft.com/office/drawing/2014/main" id="{ED06B245-274B-40B6-B053-9331E7B3A18A}"/>
              </a:ext>
            </a:extLst>
          </xdr:cNvPr>
          <xdr:cNvGrpSpPr/>
        </xdr:nvGrpSpPr>
        <xdr:grpSpPr>
          <a:xfrm>
            <a:off x="19259182" y="2893677"/>
            <a:ext cx="90126" cy="552936"/>
            <a:chOff x="22199528" y="2738839"/>
            <a:chExt cx="91440" cy="547566"/>
          </a:xfrm>
        </xdr:grpSpPr>
        <xdr:cxnSp macro="">
          <xdr:nvCxnSpPr>
            <xdr:cNvPr id="226" name="Straight Connector 225">
              <a:extLst>
                <a:ext uri="{FF2B5EF4-FFF2-40B4-BE49-F238E27FC236}">
                  <a16:creationId xmlns:a16="http://schemas.microsoft.com/office/drawing/2014/main" id="{E20C021A-5CA4-45CF-89D5-1C0E6ED59470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C8010016-DA5B-48E4-9682-FBA06B52A191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3" name="Group 182">
            <a:extLst>
              <a:ext uri="{FF2B5EF4-FFF2-40B4-BE49-F238E27FC236}">
                <a16:creationId xmlns:a16="http://schemas.microsoft.com/office/drawing/2014/main" id="{2059D856-C09B-40C5-8A4E-9CCFDD7386D3}"/>
              </a:ext>
            </a:extLst>
          </xdr:cNvPr>
          <xdr:cNvGrpSpPr/>
        </xdr:nvGrpSpPr>
        <xdr:grpSpPr>
          <a:xfrm>
            <a:off x="19371836" y="2893677"/>
            <a:ext cx="87630" cy="552936"/>
            <a:chOff x="22199528" y="2738839"/>
            <a:chExt cx="91440" cy="547566"/>
          </a:xfrm>
        </xdr:grpSpPr>
        <xdr:cxnSp macro="">
          <xdr:nvCxnSpPr>
            <xdr:cNvPr id="224" name="Straight Connector 223">
              <a:extLst>
                <a:ext uri="{FF2B5EF4-FFF2-40B4-BE49-F238E27FC236}">
                  <a16:creationId xmlns:a16="http://schemas.microsoft.com/office/drawing/2014/main" id="{E1EB998F-87C0-4D17-A73B-ABF2549A0566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72C0B9D9-FE20-45BB-A8F4-AF782535DAA9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84" name="Group 183">
            <a:extLst>
              <a:ext uri="{FF2B5EF4-FFF2-40B4-BE49-F238E27FC236}">
                <a16:creationId xmlns:a16="http://schemas.microsoft.com/office/drawing/2014/main" id="{C127E169-F33E-4B22-B4B6-765F9BF16084}"/>
              </a:ext>
            </a:extLst>
          </xdr:cNvPr>
          <xdr:cNvGrpSpPr/>
        </xdr:nvGrpSpPr>
        <xdr:grpSpPr>
          <a:xfrm>
            <a:off x="19492829" y="2893677"/>
            <a:ext cx="91440" cy="552936"/>
            <a:chOff x="22199528" y="2738839"/>
            <a:chExt cx="91440" cy="547566"/>
          </a:xfrm>
        </xdr:grpSpPr>
        <xdr:cxnSp macro="">
          <xdr:nvCxnSpPr>
            <xdr:cNvPr id="222" name="Straight Connector 221">
              <a:extLst>
                <a:ext uri="{FF2B5EF4-FFF2-40B4-BE49-F238E27FC236}">
                  <a16:creationId xmlns:a16="http://schemas.microsoft.com/office/drawing/2014/main" id="{241F96AF-C746-4418-9B8F-563CA5EA29F8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ysClr val="windowText" lastClr="00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3" name="TextBox 222">
              <a:extLst>
                <a:ext uri="{FF2B5EF4-FFF2-40B4-BE49-F238E27FC236}">
                  <a16:creationId xmlns:a16="http://schemas.microsoft.com/office/drawing/2014/main" id="{3967733D-FAEB-48FA-8EDF-FFF355BE6232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ysClr val="windowText" lastClr="00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85" name="Straight Connector 184">
            <a:extLst>
              <a:ext uri="{FF2B5EF4-FFF2-40B4-BE49-F238E27FC236}">
                <a16:creationId xmlns:a16="http://schemas.microsoft.com/office/drawing/2014/main" id="{C33610B9-C25A-48FB-A513-A9D63AE68ABF}"/>
              </a:ext>
            </a:extLst>
          </xdr:cNvPr>
          <xdr:cNvCxnSpPr/>
        </xdr:nvCxnSpPr>
        <xdr:spPr>
          <a:xfrm>
            <a:off x="19080206" y="2872908"/>
            <a:ext cx="446821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6" name="Straight Connector 185">
            <a:extLst>
              <a:ext uri="{FF2B5EF4-FFF2-40B4-BE49-F238E27FC236}">
                <a16:creationId xmlns:a16="http://schemas.microsoft.com/office/drawing/2014/main" id="{3976D123-D454-402E-A4F4-EE47C58713AB}"/>
              </a:ext>
            </a:extLst>
          </xdr:cNvPr>
          <xdr:cNvCxnSpPr/>
        </xdr:nvCxnSpPr>
        <xdr:spPr>
          <a:xfrm>
            <a:off x="19305202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7" name="Straight Connector 186">
            <a:extLst>
              <a:ext uri="{FF2B5EF4-FFF2-40B4-BE49-F238E27FC236}">
                <a16:creationId xmlns:a16="http://schemas.microsoft.com/office/drawing/2014/main" id="{323E71B7-FC05-418A-8D5C-8D9E7C3B8C45}"/>
              </a:ext>
            </a:extLst>
          </xdr:cNvPr>
          <xdr:cNvCxnSpPr/>
        </xdr:nvCxnSpPr>
        <xdr:spPr>
          <a:xfrm>
            <a:off x="19420691" y="3459444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88" name="Straight Connector 187">
            <a:extLst>
              <a:ext uri="{FF2B5EF4-FFF2-40B4-BE49-F238E27FC236}">
                <a16:creationId xmlns:a16="http://schemas.microsoft.com/office/drawing/2014/main" id="{0BA81FB8-8267-4A34-8818-8135A6237D29}"/>
              </a:ext>
            </a:extLst>
          </xdr:cNvPr>
          <xdr:cNvCxnSpPr/>
        </xdr:nvCxnSpPr>
        <xdr:spPr>
          <a:xfrm>
            <a:off x="19542340" y="3457553"/>
            <a:ext cx="0" cy="12956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B4F6EA7-E331-4535-A407-1EF7791CC0CD}"/>
              </a:ext>
            </a:extLst>
          </xdr:cNvPr>
          <xdr:cNvGrpSpPr/>
        </xdr:nvGrpSpPr>
        <xdr:grpSpPr>
          <a:xfrm>
            <a:off x="19817308" y="2777166"/>
            <a:ext cx="86316" cy="551026"/>
            <a:chOff x="22199528" y="2738839"/>
            <a:chExt cx="91440" cy="547566"/>
          </a:xfrm>
        </xdr:grpSpPr>
        <xdr:cxnSp macro="">
          <xdr:nvCxnSpPr>
            <xdr:cNvPr id="220" name="Straight Connector 219">
              <a:extLst>
                <a:ext uri="{FF2B5EF4-FFF2-40B4-BE49-F238E27FC236}">
                  <a16:creationId xmlns:a16="http://schemas.microsoft.com/office/drawing/2014/main" id="{34AE22A9-9A6B-4D2F-BE37-8BD976D6B33A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D42AFBF8-0AD8-4AC7-A7DC-1C14071BF0FF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0" name="Straight Connector 189">
            <a:extLst>
              <a:ext uri="{FF2B5EF4-FFF2-40B4-BE49-F238E27FC236}">
                <a16:creationId xmlns:a16="http://schemas.microsoft.com/office/drawing/2014/main" id="{BAA229A6-398D-42CC-835E-608C5906542A}"/>
              </a:ext>
            </a:extLst>
          </xdr:cNvPr>
          <xdr:cNvCxnSpPr/>
        </xdr:nvCxnSpPr>
        <xdr:spPr>
          <a:xfrm>
            <a:off x="19863328" y="33220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grpSp>
        <xdr:nvGrpSpPr>
          <xdr:cNvPr id="191" name="Group 190">
            <a:extLst>
              <a:ext uri="{FF2B5EF4-FFF2-40B4-BE49-F238E27FC236}">
                <a16:creationId xmlns:a16="http://schemas.microsoft.com/office/drawing/2014/main" id="{AC51126D-25C7-4A95-922A-894580D877A7}"/>
              </a:ext>
            </a:extLst>
          </xdr:cNvPr>
          <xdr:cNvGrpSpPr/>
        </xdr:nvGrpSpPr>
        <xdr:grpSpPr>
          <a:xfrm>
            <a:off x="19938804" y="2777149"/>
            <a:ext cx="91440" cy="551026"/>
            <a:chOff x="22199528" y="2738839"/>
            <a:chExt cx="91440" cy="547566"/>
          </a:xfrm>
        </xdr:grpSpPr>
        <xdr:cxnSp macro="">
          <xdr:nvCxnSpPr>
            <xdr:cNvPr id="218" name="Straight Connector 217">
              <a:extLst>
                <a:ext uri="{FF2B5EF4-FFF2-40B4-BE49-F238E27FC236}">
                  <a16:creationId xmlns:a16="http://schemas.microsoft.com/office/drawing/2014/main" id="{C775F95F-97A8-4133-933C-0AD3E6DBCEA4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BC897E02-B9E0-47DF-8C23-E4571940E2BE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grpSp>
        <xdr:nvGrpSpPr>
          <xdr:cNvPr id="192" name="Group 191">
            <a:extLst>
              <a:ext uri="{FF2B5EF4-FFF2-40B4-BE49-F238E27FC236}">
                <a16:creationId xmlns:a16="http://schemas.microsoft.com/office/drawing/2014/main" id="{78693F9E-5566-457E-949F-CDDAA73A64FD}"/>
              </a:ext>
            </a:extLst>
          </xdr:cNvPr>
          <xdr:cNvGrpSpPr/>
        </xdr:nvGrpSpPr>
        <xdr:grpSpPr>
          <a:xfrm>
            <a:off x="20059888" y="2777149"/>
            <a:ext cx="87630" cy="551026"/>
            <a:chOff x="22199528" y="2738839"/>
            <a:chExt cx="91440" cy="547566"/>
          </a:xfrm>
        </xdr:grpSpPr>
        <xdr:cxnSp macro="">
          <xdr:nvCxnSpPr>
            <xdr:cNvPr id="216" name="Straight Connector 215">
              <a:extLst>
                <a:ext uri="{FF2B5EF4-FFF2-40B4-BE49-F238E27FC236}">
                  <a16:creationId xmlns:a16="http://schemas.microsoft.com/office/drawing/2014/main" id="{0748D5B4-1397-4A86-8BFC-7D48F878D50F}"/>
                </a:ext>
              </a:extLst>
            </xdr:cNvPr>
            <xdr:cNvCxnSpPr/>
          </xdr:nvCxnSpPr>
          <xdr:spPr>
            <a:xfrm rot="5400000">
              <a:off x="21971464" y="3012622"/>
              <a:ext cx="547566" cy="0"/>
            </a:xfrm>
            <a:prstGeom prst="line">
              <a:avLst/>
            </a:prstGeom>
            <a:ln w="28575">
              <a:solidFill>
                <a:srgbClr val="FF0000"/>
              </a:solidFill>
              <a:headEnd type="oval"/>
              <a:tailEnd type="oval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FA715C74-0BC5-4718-BA1D-20A97BB14A66}"/>
                </a:ext>
              </a:extLst>
            </xdr:cNvPr>
            <xdr:cNvSpPr txBox="1"/>
          </xdr:nvSpPr>
          <xdr:spPr>
            <a:xfrm rot="16200000">
              <a:off x="22060219" y="2966902"/>
              <a:ext cx="370057" cy="91440"/>
            </a:xfrm>
            <a:prstGeom prst="rect">
              <a:avLst/>
            </a:prstGeom>
            <a:solidFill>
              <a:schemeClr val="lt1"/>
            </a:solidFill>
            <a:ln w="19050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 anchorCtr="0"/>
            <a:lstStyle/>
            <a:p>
              <a:pPr algn="ctr"/>
              <a:r>
                <a:rPr lang="en-US" sz="700"/>
                <a:t>330 </a:t>
              </a:r>
              <a:r>
                <a:rPr lang="el-GR" sz="7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Ω</a:t>
              </a:r>
              <a:endParaRPr lang="en-US" sz="700">
                <a:latin typeface="Symbol" panose="05050102010706020507" pitchFamily="18" charset="2"/>
              </a:endParaRPr>
            </a:p>
          </xdr:txBody>
        </xdr:sp>
      </xdr:grpSp>
      <xdr:cxnSp macro="">
        <xdr:nvCxnSpPr>
          <xdr:cNvPr id="193" name="Straight Connector 192">
            <a:extLst>
              <a:ext uri="{FF2B5EF4-FFF2-40B4-BE49-F238E27FC236}">
                <a16:creationId xmlns:a16="http://schemas.microsoft.com/office/drawing/2014/main" id="{2758212A-1948-4712-8F6C-7A30A152B2D4}"/>
              </a:ext>
            </a:extLst>
          </xdr:cNvPr>
          <xdr:cNvCxnSpPr/>
        </xdr:nvCxnSpPr>
        <xdr:spPr>
          <a:xfrm>
            <a:off x="19080948" y="2766220"/>
            <a:ext cx="1121669" cy="746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4" name="Straight Connector 193">
            <a:extLst>
              <a:ext uri="{FF2B5EF4-FFF2-40B4-BE49-F238E27FC236}">
                <a16:creationId xmlns:a16="http://schemas.microsoft.com/office/drawing/2014/main" id="{9D0065DA-58D1-4B90-8B5B-9B84D0DB955C}"/>
              </a:ext>
            </a:extLst>
          </xdr:cNvPr>
          <xdr:cNvCxnSpPr/>
        </xdr:nvCxnSpPr>
        <xdr:spPr>
          <a:xfrm>
            <a:off x="19985866" y="3323909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5" name="Straight Connector 194">
            <a:extLst>
              <a:ext uri="{FF2B5EF4-FFF2-40B4-BE49-F238E27FC236}">
                <a16:creationId xmlns:a16="http://schemas.microsoft.com/office/drawing/2014/main" id="{E0334464-80C8-4FE4-B9DE-D61106CE8211}"/>
              </a:ext>
            </a:extLst>
          </xdr:cNvPr>
          <xdr:cNvCxnSpPr/>
        </xdr:nvCxnSpPr>
        <xdr:spPr>
          <a:xfrm>
            <a:off x="20109399" y="3325735"/>
            <a:ext cx="0" cy="132231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6" name="Straight Connector 195">
            <a:extLst>
              <a:ext uri="{FF2B5EF4-FFF2-40B4-BE49-F238E27FC236}">
                <a16:creationId xmlns:a16="http://schemas.microsoft.com/office/drawing/2014/main" id="{CEFAFDF3-C691-476A-93C7-50F597898DAC}"/>
              </a:ext>
            </a:extLst>
          </xdr:cNvPr>
          <xdr:cNvCxnSpPr/>
        </xdr:nvCxnSpPr>
        <xdr:spPr>
          <a:xfrm>
            <a:off x="19418598" y="3587841"/>
            <a:ext cx="453221" cy="1527572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7" name="Straight Connector 196">
            <a:extLst>
              <a:ext uri="{FF2B5EF4-FFF2-40B4-BE49-F238E27FC236}">
                <a16:creationId xmlns:a16="http://schemas.microsoft.com/office/drawing/2014/main" id="{A5D15578-E1B3-444D-942C-30AF6CF8934B}"/>
              </a:ext>
            </a:extLst>
          </xdr:cNvPr>
          <xdr:cNvCxnSpPr/>
        </xdr:nvCxnSpPr>
        <xdr:spPr>
          <a:xfrm>
            <a:off x="19540269" y="3578316"/>
            <a:ext cx="1016416" cy="1533588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8" name="Straight Connector 197">
            <a:extLst>
              <a:ext uri="{FF2B5EF4-FFF2-40B4-BE49-F238E27FC236}">
                <a16:creationId xmlns:a16="http://schemas.microsoft.com/office/drawing/2014/main" id="{4E4F697F-AA5B-407A-AD49-5127D467F4D4}"/>
              </a:ext>
            </a:extLst>
          </xdr:cNvPr>
          <xdr:cNvCxnSpPr/>
        </xdr:nvCxnSpPr>
        <xdr:spPr>
          <a:xfrm flipH="1">
            <a:off x="19988124" y="3474337"/>
            <a:ext cx="1605" cy="1641076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199" name="Straight Connector 198">
            <a:extLst>
              <a:ext uri="{FF2B5EF4-FFF2-40B4-BE49-F238E27FC236}">
                <a16:creationId xmlns:a16="http://schemas.microsoft.com/office/drawing/2014/main" id="{85F94DC2-C11F-4307-B1F0-041525A0F49F}"/>
              </a:ext>
            </a:extLst>
          </xdr:cNvPr>
          <xdr:cNvCxnSpPr/>
        </xdr:nvCxnSpPr>
        <xdr:spPr>
          <a:xfrm>
            <a:off x="20104719" y="3458295"/>
            <a:ext cx="564952" cy="1648847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0" name="Straight Connector 199">
            <a:extLst>
              <a:ext uri="{FF2B5EF4-FFF2-40B4-BE49-F238E27FC236}">
                <a16:creationId xmlns:a16="http://schemas.microsoft.com/office/drawing/2014/main" id="{A543D727-E1C1-4C0F-A8A9-EB4FA41D1F07}"/>
              </a:ext>
            </a:extLst>
          </xdr:cNvPr>
          <xdr:cNvCxnSpPr>
            <a:cxnSpLocks/>
          </xdr:cNvCxnSpPr>
        </xdr:nvCxnSpPr>
        <xdr:spPr>
          <a:xfrm>
            <a:off x="19090360" y="4978164"/>
            <a:ext cx="444004" cy="140561"/>
          </a:xfrm>
          <a:prstGeom prst="line">
            <a:avLst/>
          </a:prstGeom>
          <a:ln w="19050">
            <a:solidFill>
              <a:srgbClr val="00B0F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1" name="Straight Connector 200">
            <a:extLst>
              <a:ext uri="{FF2B5EF4-FFF2-40B4-BE49-F238E27FC236}">
                <a16:creationId xmlns:a16="http://schemas.microsoft.com/office/drawing/2014/main" id="{A47FA510-C3C9-4764-A34A-A99CFD4F53D5}"/>
              </a:ext>
            </a:extLst>
          </xdr:cNvPr>
          <xdr:cNvCxnSpPr>
            <a:cxnSpLocks/>
          </xdr:cNvCxnSpPr>
        </xdr:nvCxnSpPr>
        <xdr:spPr>
          <a:xfrm>
            <a:off x="19090360" y="4880788"/>
            <a:ext cx="557183" cy="229295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2" name="Straight Connector 201">
            <a:extLst>
              <a:ext uri="{FF2B5EF4-FFF2-40B4-BE49-F238E27FC236}">
                <a16:creationId xmlns:a16="http://schemas.microsoft.com/office/drawing/2014/main" id="{56325FE6-23E3-4780-B3E7-E011FCFB81CA}"/>
              </a:ext>
            </a:extLst>
          </xdr:cNvPr>
          <xdr:cNvCxnSpPr>
            <a:cxnSpLocks/>
          </xdr:cNvCxnSpPr>
        </xdr:nvCxnSpPr>
        <xdr:spPr>
          <a:xfrm flipV="1">
            <a:off x="19079850" y="5106977"/>
            <a:ext cx="113774" cy="5039"/>
          </a:xfrm>
          <a:prstGeom prst="line">
            <a:avLst/>
          </a:prstGeom>
          <a:ln w="19050">
            <a:solidFill>
              <a:srgbClr val="FF40FF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3" name="Straight Connector 202">
            <a:extLst>
              <a:ext uri="{FF2B5EF4-FFF2-40B4-BE49-F238E27FC236}">
                <a16:creationId xmlns:a16="http://schemas.microsoft.com/office/drawing/2014/main" id="{03157EBE-3561-4923-AC16-437B85DC5162}"/>
              </a:ext>
            </a:extLst>
          </xdr:cNvPr>
          <xdr:cNvCxnSpPr>
            <a:cxnSpLocks/>
          </xdr:cNvCxnSpPr>
        </xdr:nvCxnSpPr>
        <xdr:spPr>
          <a:xfrm>
            <a:off x="19084039" y="4417888"/>
            <a:ext cx="1136021" cy="686517"/>
          </a:xfrm>
          <a:prstGeom prst="line">
            <a:avLst/>
          </a:prstGeom>
          <a:ln w="19050">
            <a:solidFill>
              <a:srgbClr val="92D050">
                <a:alpha val="50000"/>
              </a:srgb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4" name="Straight Connector 203">
            <a:extLst>
              <a:ext uri="{FF2B5EF4-FFF2-40B4-BE49-F238E27FC236}">
                <a16:creationId xmlns:a16="http://schemas.microsoft.com/office/drawing/2014/main" id="{2BAC48B4-A57B-4ED4-878B-088376E00A5D}"/>
              </a:ext>
            </a:extLst>
          </xdr:cNvPr>
          <xdr:cNvCxnSpPr>
            <a:cxnSpLocks/>
          </xdr:cNvCxnSpPr>
        </xdr:nvCxnSpPr>
        <xdr:spPr>
          <a:xfrm>
            <a:off x="19084039" y="4297242"/>
            <a:ext cx="1250372" cy="814160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5" name="Straight Connector 204">
            <a:extLst>
              <a:ext uri="{FF2B5EF4-FFF2-40B4-BE49-F238E27FC236}">
                <a16:creationId xmlns:a16="http://schemas.microsoft.com/office/drawing/2014/main" id="{EF701383-AA0E-4D58-A405-6D72A61F26A7}"/>
              </a:ext>
            </a:extLst>
          </xdr:cNvPr>
          <xdr:cNvCxnSpPr/>
        </xdr:nvCxnSpPr>
        <xdr:spPr>
          <a:xfrm flipH="1">
            <a:off x="19083266" y="3592604"/>
            <a:ext cx="228765" cy="172458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06" name="Straight Connector 205">
            <a:extLst>
              <a:ext uri="{FF2B5EF4-FFF2-40B4-BE49-F238E27FC236}">
                <a16:creationId xmlns:a16="http://schemas.microsoft.com/office/drawing/2014/main" id="{B7A610EE-81FC-40A3-8B5A-1A557F8E0A25}"/>
              </a:ext>
            </a:extLst>
          </xdr:cNvPr>
          <xdr:cNvCxnSpPr/>
        </xdr:nvCxnSpPr>
        <xdr:spPr>
          <a:xfrm flipH="1">
            <a:off x="19300823" y="3462305"/>
            <a:ext cx="568388" cy="1649898"/>
          </a:xfrm>
          <a:prstGeom prst="line">
            <a:avLst/>
          </a:prstGeom>
          <a:ln w="28575">
            <a:solidFill>
              <a:srgbClr val="FF0000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07" name="TextBox 206">
            <a:extLst>
              <a:ext uri="{FF2B5EF4-FFF2-40B4-BE49-F238E27FC236}">
                <a16:creationId xmlns:a16="http://schemas.microsoft.com/office/drawing/2014/main" id="{83B3BD24-6B37-4551-8F4B-1063943CB9DC}"/>
              </a:ext>
            </a:extLst>
          </xdr:cNvPr>
          <xdr:cNvSpPr txBox="1"/>
        </xdr:nvSpPr>
        <xdr:spPr>
          <a:xfrm>
            <a:off x="19451101" y="5560591"/>
            <a:ext cx="581139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Tether</a:t>
            </a:r>
          </a:p>
        </xdr:txBody>
      </xdr:sp>
      <xdr:sp macro="" textlink="">
        <xdr:nvSpPr>
          <xdr:cNvPr id="208" name="TextBox 207">
            <a:extLst>
              <a:ext uri="{FF2B5EF4-FFF2-40B4-BE49-F238E27FC236}">
                <a16:creationId xmlns:a16="http://schemas.microsoft.com/office/drawing/2014/main" id="{46C39D28-AB43-407A-A0DB-DE4297096B4C}"/>
              </a:ext>
            </a:extLst>
          </xdr:cNvPr>
          <xdr:cNvSpPr txBox="1"/>
        </xdr:nvSpPr>
        <xdr:spPr>
          <a:xfrm>
            <a:off x="20126261" y="5555336"/>
            <a:ext cx="614597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800"/>
              <a:t>Onboard</a:t>
            </a: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6707B88B-66B1-4EA7-BA50-205861DB0680}"/>
              </a:ext>
            </a:extLst>
          </xdr:cNvPr>
          <xdr:cNvSpPr txBox="1"/>
        </xdr:nvSpPr>
        <xdr:spPr>
          <a:xfrm>
            <a:off x="18997556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Speed</a:t>
            </a:r>
            <a:r>
              <a:rPr lang="en-US" sz="700" baseline="0"/>
              <a:t> Pot</a:t>
            </a:r>
            <a:endParaRPr lang="en-US" sz="700"/>
          </a:p>
        </xdr:txBody>
      </xdr:sp>
      <xdr:cxnSp macro="">
        <xdr:nvCxnSpPr>
          <xdr:cNvPr id="210" name="Straight Connector 209">
            <a:extLst>
              <a:ext uri="{FF2B5EF4-FFF2-40B4-BE49-F238E27FC236}">
                <a16:creationId xmlns:a16="http://schemas.microsoft.com/office/drawing/2014/main" id="{56985F7B-449A-433E-AD81-CA34C2501713}"/>
              </a:ext>
            </a:extLst>
          </xdr:cNvPr>
          <xdr:cNvCxnSpPr>
            <a:cxnSpLocks/>
          </xdr:cNvCxnSpPr>
        </xdr:nvCxnSpPr>
        <xdr:spPr>
          <a:xfrm>
            <a:off x="19084344" y="4759699"/>
            <a:ext cx="672734" cy="347443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211" name="Rectangle 210">
            <a:extLst>
              <a:ext uri="{FF2B5EF4-FFF2-40B4-BE49-F238E27FC236}">
                <a16:creationId xmlns:a16="http://schemas.microsoft.com/office/drawing/2014/main" id="{F3596813-CA6E-448F-8899-05B6C3736EDF}"/>
              </a:ext>
            </a:extLst>
          </xdr:cNvPr>
          <xdr:cNvSpPr/>
        </xdr:nvSpPr>
        <xdr:spPr>
          <a:xfrm>
            <a:off x="20812451" y="5398812"/>
            <a:ext cx="266675" cy="137183"/>
          </a:xfrm>
          <a:prstGeom prst="rect">
            <a:avLst/>
          </a:prstGeom>
          <a:noFill/>
          <a:ln w="28575">
            <a:solidFill>
              <a:srgbClr val="FF0000"/>
            </a:solidFill>
            <a:prstDash val="sysDash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2" name="TextBox 211">
            <a:extLst>
              <a:ext uri="{FF2B5EF4-FFF2-40B4-BE49-F238E27FC236}">
                <a16:creationId xmlns:a16="http://schemas.microsoft.com/office/drawing/2014/main" id="{0BCE6C9B-AEF5-495F-8AEF-0F8D16F66E47}"/>
              </a:ext>
            </a:extLst>
          </xdr:cNvPr>
          <xdr:cNvSpPr txBox="1"/>
        </xdr:nvSpPr>
        <xdr:spPr>
          <a:xfrm>
            <a:off x="20780443" y="5560591"/>
            <a:ext cx="381848" cy="140660"/>
          </a:xfrm>
          <a:prstGeom prst="rect">
            <a:avLst/>
          </a:prstGeom>
          <a:solidFill>
            <a:sysClr val="window" lastClr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lIns="0" tIns="0" rIns="0" bIns="0" rtlCol="0" anchor="ctr">
            <a:noAutofit/>
          </a:bodyPr>
          <a:lstStyle/>
          <a:p>
            <a:pPr algn="ctr"/>
            <a:r>
              <a:rPr lang="en-US" sz="700"/>
              <a:t>MAIN</a:t>
            </a:r>
          </a:p>
        </xdr:txBody>
      </xdr:sp>
      <xdr:cxnSp macro="">
        <xdr:nvCxnSpPr>
          <xdr:cNvPr id="213" name="Straight Connector 212">
            <a:extLst>
              <a:ext uri="{FF2B5EF4-FFF2-40B4-BE49-F238E27FC236}">
                <a16:creationId xmlns:a16="http://schemas.microsoft.com/office/drawing/2014/main" id="{94426A55-BD4D-4CA5-BE0C-8FAAD47AF1D7}"/>
              </a:ext>
            </a:extLst>
          </xdr:cNvPr>
          <xdr:cNvCxnSpPr/>
        </xdr:nvCxnSpPr>
        <xdr:spPr>
          <a:xfrm>
            <a:off x="19542276" y="2874392"/>
            <a:ext cx="1232171" cy="2004478"/>
          </a:xfrm>
          <a:prstGeom prst="line">
            <a:avLst/>
          </a:prstGeom>
          <a:ln w="28575">
            <a:solidFill>
              <a:schemeClr val="tx1"/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4" name="Straight Connector 213">
            <a:extLst>
              <a:ext uri="{FF2B5EF4-FFF2-40B4-BE49-F238E27FC236}">
                <a16:creationId xmlns:a16="http://schemas.microsoft.com/office/drawing/2014/main" id="{74EA862A-AF61-489B-BD05-9886228BB09F}"/>
              </a:ext>
            </a:extLst>
          </xdr:cNvPr>
          <xdr:cNvCxnSpPr>
            <a:cxnSpLocks/>
          </xdr:cNvCxnSpPr>
        </xdr:nvCxnSpPr>
        <xdr:spPr>
          <a:xfrm>
            <a:off x="19198779" y="4166727"/>
            <a:ext cx="1238844" cy="926127"/>
          </a:xfrm>
          <a:prstGeom prst="line">
            <a:avLst/>
          </a:prstGeom>
          <a:ln w="19050">
            <a:solidFill>
              <a:schemeClr val="accent6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15" name="Straight Connector 214">
            <a:extLst>
              <a:ext uri="{FF2B5EF4-FFF2-40B4-BE49-F238E27FC236}">
                <a16:creationId xmlns:a16="http://schemas.microsoft.com/office/drawing/2014/main" id="{CD578211-75D8-4CC7-9C9C-44F17FD402D0}"/>
              </a:ext>
            </a:extLst>
          </xdr:cNvPr>
          <xdr:cNvCxnSpPr>
            <a:cxnSpLocks/>
          </xdr:cNvCxnSpPr>
        </xdr:nvCxnSpPr>
        <xdr:spPr>
          <a:xfrm>
            <a:off x="19197047" y="4055891"/>
            <a:ext cx="1807701" cy="1272161"/>
          </a:xfrm>
          <a:prstGeom prst="line">
            <a:avLst/>
          </a:prstGeom>
          <a:ln w="19050">
            <a:solidFill>
              <a:schemeClr val="accent1">
                <a:lumMod val="75000"/>
                <a:alpha val="50000"/>
              </a:schemeClr>
            </a:solidFill>
            <a:headEnd type="oval"/>
            <a:tailEnd type="oval"/>
          </a:ln>
          <a:effectLst>
            <a:glow rad="25400">
              <a:schemeClr val="accent4">
                <a:satMod val="175000"/>
                <a:alpha val="50000"/>
              </a:schemeClr>
            </a:glow>
          </a:effectLst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241542</xdr:colOff>
      <xdr:row>2</xdr:row>
      <xdr:rowOff>181593</xdr:rowOff>
    </xdr:from>
    <xdr:to>
      <xdr:col>38</xdr:col>
      <xdr:colOff>440946</xdr:colOff>
      <xdr:row>38</xdr:row>
      <xdr:rowOff>181593</xdr:rowOff>
    </xdr:to>
    <xdr:sp macro="" textlink="">
      <xdr:nvSpPr>
        <xdr:cNvPr id="349" name="Callout: Left-Right Arrow 348">
          <a:extLst>
            <a:ext uri="{FF2B5EF4-FFF2-40B4-BE49-F238E27FC236}">
              <a16:creationId xmlns:a16="http://schemas.microsoft.com/office/drawing/2014/main" id="{23BEAA55-EAD4-45FA-B990-BE169315D489}"/>
            </a:ext>
          </a:extLst>
        </xdr:cNvPr>
        <xdr:cNvSpPr/>
      </xdr:nvSpPr>
      <xdr:spPr>
        <a:xfrm>
          <a:off x="24538456" y="573479"/>
          <a:ext cx="1549233" cy="7053943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38</xdr:col>
      <xdr:colOff>130144</xdr:colOff>
      <xdr:row>60</xdr:row>
      <xdr:rowOff>4109</xdr:rowOff>
    </xdr:from>
    <xdr:to>
      <xdr:col>38</xdr:col>
      <xdr:colOff>163286</xdr:colOff>
      <xdr:row>73</xdr:row>
      <xdr:rowOff>21771</xdr:rowOff>
    </xdr:to>
    <xdr:cxnSp macro="">
      <xdr:nvCxnSpPr>
        <xdr:cNvPr id="490" name="Straight Connector 489">
          <a:extLst>
            <a:ext uri="{FF2B5EF4-FFF2-40B4-BE49-F238E27FC236}">
              <a16:creationId xmlns:a16="http://schemas.microsoft.com/office/drawing/2014/main" id="{2E13BF44-C8AD-D6AF-645B-8C33EFF8A330}"/>
            </a:ext>
          </a:extLst>
        </xdr:cNvPr>
        <xdr:cNvCxnSpPr/>
      </xdr:nvCxnSpPr>
      <xdr:spPr>
        <a:xfrm flipH="1" flipV="1">
          <a:off x="25776887" y="11760680"/>
          <a:ext cx="33142" cy="3882091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46</xdr:col>
      <xdr:colOff>241494</xdr:colOff>
      <xdr:row>7</xdr:row>
      <xdr:rowOff>2</xdr:rowOff>
    </xdr:from>
    <xdr:to>
      <xdr:col>61</xdr:col>
      <xdr:colOff>167640</xdr:colOff>
      <xdr:row>52</xdr:row>
      <xdr:rowOff>49491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65AEA23-8438-4DF8-8030-F7D0F1E7E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clrChange>
            <a:clrFrom>
              <a:srgbClr val="E7F9E5"/>
            </a:clrFrom>
            <a:clrTo>
              <a:srgbClr val="E7F9E5">
                <a:alpha val="0"/>
              </a:srgbClr>
            </a:clrTo>
          </a:clrChange>
          <a:alphaModFix/>
        </a:blip>
        <a:stretch>
          <a:fillRect/>
        </a:stretch>
      </xdr:blipFill>
      <xdr:spPr>
        <a:xfrm rot="5400000">
          <a:off x="26385002" y="3102054"/>
          <a:ext cx="8972509" cy="5526846"/>
        </a:xfrm>
        <a:prstGeom prst="rect">
          <a:avLst/>
        </a:prstGeom>
      </xdr:spPr>
    </xdr:pic>
    <xdr:clientData/>
  </xdr:twoCellAnchor>
  <xdr:twoCellAnchor editAs="oneCell">
    <xdr:from>
      <xdr:col>0</xdr:col>
      <xdr:colOff>247548</xdr:colOff>
      <xdr:row>39</xdr:row>
      <xdr:rowOff>54318</xdr:rowOff>
    </xdr:from>
    <xdr:to>
      <xdr:col>4</xdr:col>
      <xdr:colOff>133539</xdr:colOff>
      <xdr:row>53</xdr:row>
      <xdr:rowOff>10738</xdr:rowOff>
    </xdr:to>
    <xdr:pic>
      <xdr:nvPicPr>
        <xdr:cNvPr id="180" name="Picture 179" descr="Amazon.com: Fisher-Price Power Wheels 12-Volt Rechargeable Battery,  replacement battery for Power Wheels ride-on vehicles : Toys &amp; Games">
          <a:extLst>
            <a:ext uri="{FF2B5EF4-FFF2-40B4-BE49-F238E27FC236}">
              <a16:creationId xmlns:a16="http://schemas.microsoft.com/office/drawing/2014/main" id="{03DB9F84-EFC9-48AB-86AB-0E0A4CD42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548" y="8375358"/>
          <a:ext cx="2568231" cy="294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92701</xdr:colOff>
      <xdr:row>40</xdr:row>
      <xdr:rowOff>138305</xdr:rowOff>
    </xdr:from>
    <xdr:to>
      <xdr:col>6</xdr:col>
      <xdr:colOff>304379</xdr:colOff>
      <xdr:row>50</xdr:row>
      <xdr:rowOff>14967</xdr:rowOff>
    </xdr:to>
    <xdr:pic>
      <xdr:nvPicPr>
        <xdr:cNvPr id="181" name="Picture 180" descr="Amazon.com: MLToys Male Vehicle Side Connector for Power Fisher Wheels  Vehicles : Toys &amp; Games">
          <a:extLst>
            <a:ext uri="{FF2B5EF4-FFF2-40B4-BE49-F238E27FC236}">
              <a16:creationId xmlns:a16="http://schemas.microsoft.com/office/drawing/2014/main" id="{D6E2C44F-7F57-48C2-ADB4-CC3ECCE40B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66" t="55126" r="16449" b="10457"/>
        <a:stretch/>
      </xdr:blipFill>
      <xdr:spPr bwMode="auto">
        <a:xfrm rot="16200000" flipV="1">
          <a:off x="2546209" y="8901437"/>
          <a:ext cx="2010262" cy="155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440902</xdr:colOff>
      <xdr:row>32</xdr:row>
      <xdr:rowOff>188425</xdr:rowOff>
    </xdr:from>
    <xdr:to>
      <xdr:col>10</xdr:col>
      <xdr:colOff>369503</xdr:colOff>
      <xdr:row>42</xdr:row>
      <xdr:rowOff>59900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B674272-5201-4C94-9501-26D64065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34822" y="7015945"/>
          <a:ext cx="1940281" cy="2005075"/>
        </a:xfrm>
        <a:prstGeom prst="rect">
          <a:avLst/>
        </a:prstGeom>
      </xdr:spPr>
    </xdr:pic>
    <xdr:clientData/>
  </xdr:twoCellAnchor>
  <xdr:twoCellAnchor editAs="oneCell">
    <xdr:from>
      <xdr:col>23</xdr:col>
      <xdr:colOff>640476</xdr:colOff>
      <xdr:row>26</xdr:row>
      <xdr:rowOff>2719</xdr:rowOff>
    </xdr:from>
    <xdr:to>
      <xdr:col>27</xdr:col>
      <xdr:colOff>227072</xdr:colOff>
      <xdr:row>46</xdr:row>
      <xdr:rowOff>5043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EDB6E3-0EB5-4D46-8946-B262FF3F8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197"/>
        <a:stretch/>
      </xdr:blipFill>
      <xdr:spPr>
        <a:xfrm rot="10800000" flipH="1" flipV="1">
          <a:off x="16163505" y="5097233"/>
          <a:ext cx="2286253" cy="3921181"/>
        </a:xfrm>
        <a:prstGeom prst="rect">
          <a:avLst/>
        </a:prstGeom>
      </xdr:spPr>
    </xdr:pic>
    <xdr:clientData/>
  </xdr:twoCellAnchor>
  <xdr:twoCellAnchor editAs="oneCell">
    <xdr:from>
      <xdr:col>14</xdr:col>
      <xdr:colOff>182874</xdr:colOff>
      <xdr:row>25</xdr:row>
      <xdr:rowOff>190161</xdr:rowOff>
    </xdr:from>
    <xdr:to>
      <xdr:col>18</xdr:col>
      <xdr:colOff>361453</xdr:colOff>
      <xdr:row>47</xdr:row>
      <xdr:rowOff>145104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6879DBB-C23C-42F0-9EDC-1FF719DD3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31674" y="5088732"/>
          <a:ext cx="2878236" cy="4265686"/>
        </a:xfrm>
        <a:prstGeom prst="rect">
          <a:avLst/>
        </a:prstGeom>
      </xdr:spPr>
    </xdr:pic>
    <xdr:clientData/>
  </xdr:twoCellAnchor>
  <xdr:twoCellAnchor editAs="oneCell">
    <xdr:from>
      <xdr:col>33</xdr:col>
      <xdr:colOff>622077</xdr:colOff>
      <xdr:row>67</xdr:row>
      <xdr:rowOff>119837</xdr:rowOff>
    </xdr:from>
    <xdr:to>
      <xdr:col>37</xdr:col>
      <xdr:colOff>483544</xdr:colOff>
      <xdr:row>77</xdr:row>
      <xdr:rowOff>18234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76A5AE-5F88-4985-AED3-3B740A35F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4973611">
          <a:off x="22909430" y="15281320"/>
          <a:ext cx="1838034" cy="2521540"/>
        </a:xfrm>
        <a:prstGeom prst="rect">
          <a:avLst/>
        </a:prstGeom>
      </xdr:spPr>
    </xdr:pic>
    <xdr:clientData/>
  </xdr:twoCellAnchor>
  <xdr:twoCellAnchor editAs="oneCell">
    <xdr:from>
      <xdr:col>18</xdr:col>
      <xdr:colOff>627766</xdr:colOff>
      <xdr:row>18</xdr:row>
      <xdr:rowOff>10396</xdr:rowOff>
    </xdr:from>
    <xdr:to>
      <xdr:col>19</xdr:col>
      <xdr:colOff>522368</xdr:colOff>
      <xdr:row>28</xdr:row>
      <xdr:rowOff>5727</xdr:rowOff>
    </xdr:to>
    <xdr:pic>
      <xdr:nvPicPr>
        <xdr:cNvPr id="5" name="Picture 4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093D3E70-0E69-4A7D-8E61-28B825F8D95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12776223" y="3537367"/>
          <a:ext cx="569516" cy="1954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379868</xdr:colOff>
      <xdr:row>25</xdr:row>
      <xdr:rowOff>113152</xdr:rowOff>
    </xdr:from>
    <xdr:to>
      <xdr:col>19</xdr:col>
      <xdr:colOff>523685</xdr:colOff>
      <xdr:row>28</xdr:row>
      <xdr:rowOff>188976</xdr:rowOff>
    </xdr:to>
    <xdr:pic>
      <xdr:nvPicPr>
        <xdr:cNvPr id="6" name="Picture 5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76852CEE-EEFF-40C1-B3E4-5B4DA9B9BD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943321" y="5271641"/>
          <a:ext cx="663653" cy="14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227468</xdr:colOff>
      <xdr:row>25</xdr:row>
      <xdr:rowOff>113152</xdr:rowOff>
    </xdr:from>
    <xdr:to>
      <xdr:col>19</xdr:col>
      <xdr:colOff>370141</xdr:colOff>
      <xdr:row>28</xdr:row>
      <xdr:rowOff>188976</xdr:rowOff>
    </xdr:to>
    <xdr:pic>
      <xdr:nvPicPr>
        <xdr:cNvPr id="7" name="Picture 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9D790D55-1BB3-474E-9625-61821F2EB8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790349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619848</xdr:colOff>
      <xdr:row>25</xdr:row>
      <xdr:rowOff>113152</xdr:rowOff>
    </xdr:from>
    <xdr:to>
      <xdr:col>19</xdr:col>
      <xdr:colOff>87607</xdr:colOff>
      <xdr:row>28</xdr:row>
      <xdr:rowOff>188976</xdr:rowOff>
    </xdr:to>
    <xdr:pic>
      <xdr:nvPicPr>
        <xdr:cNvPr id="8" name="Picture 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36EE540D-6720-4F16-BD7D-5118D0EAA8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2507815" y="5272213"/>
          <a:ext cx="663653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322246</xdr:colOff>
      <xdr:row>47</xdr:row>
      <xdr:rowOff>66509</xdr:rowOff>
    </xdr:from>
    <xdr:to>
      <xdr:col>25</xdr:col>
      <xdr:colOff>293914</xdr:colOff>
      <xdr:row>47</xdr:row>
      <xdr:rowOff>66509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64358DA-D792-4C02-B02B-37AC676B61AE}"/>
            </a:ext>
          </a:extLst>
        </xdr:cNvPr>
        <xdr:cNvCxnSpPr/>
      </xdr:nvCxnSpPr>
      <xdr:spPr>
        <a:xfrm>
          <a:off x="4371732" y="9275823"/>
          <a:ext cx="12795039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360346</xdr:colOff>
      <xdr:row>43</xdr:row>
      <xdr:rowOff>142557</xdr:rowOff>
    </xdr:from>
    <xdr:to>
      <xdr:col>24</xdr:col>
      <xdr:colOff>598714</xdr:colOff>
      <xdr:row>43</xdr:row>
      <xdr:rowOff>142557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6B48E83-1182-4762-964B-F9C55C5A2CB2}"/>
            </a:ext>
          </a:extLst>
        </xdr:cNvPr>
        <xdr:cNvCxnSpPr/>
      </xdr:nvCxnSpPr>
      <xdr:spPr>
        <a:xfrm>
          <a:off x="4409832" y="8568100"/>
          <a:ext cx="1238682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13932</xdr:colOff>
      <xdr:row>41</xdr:row>
      <xdr:rowOff>188424</xdr:rowOff>
    </xdr:from>
    <xdr:to>
      <xdr:col>10</xdr:col>
      <xdr:colOff>141743</xdr:colOff>
      <xdr:row>45</xdr:row>
      <xdr:rowOff>150900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29B4C5C-01A4-4D98-A41C-E8A2891C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78412" y="8936184"/>
          <a:ext cx="1468931" cy="815916"/>
        </a:xfrm>
        <a:prstGeom prst="rect">
          <a:avLst/>
        </a:prstGeom>
      </xdr:spPr>
    </xdr:pic>
    <xdr:clientData/>
  </xdr:twoCellAnchor>
  <xdr:twoCellAnchor editAs="oneCell">
    <xdr:from>
      <xdr:col>15</xdr:col>
      <xdr:colOff>359569</xdr:colOff>
      <xdr:row>42</xdr:row>
      <xdr:rowOff>50831</xdr:rowOff>
    </xdr:from>
    <xdr:to>
      <xdr:col>16</xdr:col>
      <xdr:colOff>493251</xdr:colOff>
      <xdr:row>44</xdr:row>
      <xdr:rowOff>65475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2B434B-3A49-4A50-9927-614CE6FB0D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0483283" y="8280431"/>
          <a:ext cx="808597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184071</xdr:colOff>
      <xdr:row>27</xdr:row>
      <xdr:rowOff>96055</xdr:rowOff>
    </xdr:from>
    <xdr:to>
      <xdr:col>19</xdr:col>
      <xdr:colOff>184071</xdr:colOff>
      <xdr:row>47</xdr:row>
      <xdr:rowOff>68175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6E714E23-58A7-45CB-98B7-6B36DED3345F}"/>
            </a:ext>
          </a:extLst>
        </xdr:cNvPr>
        <xdr:cNvCxnSpPr/>
      </xdr:nvCxnSpPr>
      <xdr:spPr>
        <a:xfrm>
          <a:off x="13007442" y="5386512"/>
          <a:ext cx="0" cy="3890977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42170</xdr:colOff>
      <xdr:row>34</xdr:row>
      <xdr:rowOff>5208</xdr:rowOff>
    </xdr:from>
    <xdr:to>
      <xdr:col>26</xdr:col>
      <xdr:colOff>175852</xdr:colOff>
      <xdr:row>36</xdr:row>
      <xdr:rowOff>19852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05EA89-C90B-4C82-A298-9FE2270E9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913" t="24472" r="30609" b="32437"/>
        <a:stretch/>
      </xdr:blipFill>
      <xdr:spPr>
        <a:xfrm>
          <a:off x="16915027" y="6667265"/>
          <a:ext cx="808596" cy="406530"/>
        </a:xfrm>
        <a:prstGeom prst="rect">
          <a:avLst/>
        </a:prstGeom>
      </xdr:spPr>
    </xdr:pic>
    <xdr:clientData/>
  </xdr:twoCellAnchor>
  <xdr:twoCellAnchor editAs="oneCell">
    <xdr:from>
      <xdr:col>19</xdr:col>
      <xdr:colOff>13811</xdr:colOff>
      <xdr:row>28</xdr:row>
      <xdr:rowOff>38787</xdr:rowOff>
    </xdr:from>
    <xdr:to>
      <xdr:col>19</xdr:col>
      <xdr:colOff>13811</xdr:colOff>
      <xdr:row>43</xdr:row>
      <xdr:rowOff>186692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69D8ED-6A03-4540-88FF-4C82CA09E1FD}"/>
            </a:ext>
          </a:extLst>
        </xdr:cNvPr>
        <xdr:cNvCxnSpPr/>
      </xdr:nvCxnSpPr>
      <xdr:spPr>
        <a:xfrm>
          <a:off x="12837182" y="5525187"/>
          <a:ext cx="0" cy="308704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321502</xdr:colOff>
      <xdr:row>28</xdr:row>
      <xdr:rowOff>38787</xdr:rowOff>
    </xdr:from>
    <xdr:to>
      <xdr:col>19</xdr:col>
      <xdr:colOff>321502</xdr:colOff>
      <xdr:row>44</xdr:row>
      <xdr:rowOff>186692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89AE691-42D7-4BEF-AD51-35F2BDC150FA}"/>
            </a:ext>
          </a:extLst>
        </xdr:cNvPr>
        <xdr:cNvCxnSpPr/>
      </xdr:nvCxnSpPr>
      <xdr:spPr>
        <a:xfrm>
          <a:off x="13144873" y="5525187"/>
          <a:ext cx="0" cy="3282991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101728</xdr:colOff>
      <xdr:row>26</xdr:row>
      <xdr:rowOff>142151</xdr:rowOff>
    </xdr:from>
    <xdr:to>
      <xdr:col>18</xdr:col>
      <xdr:colOff>593591</xdr:colOff>
      <xdr:row>28</xdr:row>
      <xdr:rowOff>10353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8CCF12B-C150-4FF9-ABCC-81B252B314A0}"/>
            </a:ext>
          </a:extLst>
        </xdr:cNvPr>
        <xdr:cNvSpPr txBox="1"/>
      </xdr:nvSpPr>
      <xdr:spPr>
        <a:xfrm>
          <a:off x="12250185" y="5236665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458292</xdr:colOff>
      <xdr:row>25</xdr:row>
      <xdr:rowOff>20832</xdr:rowOff>
    </xdr:from>
    <xdr:to>
      <xdr:col>20</xdr:col>
      <xdr:colOff>275240</xdr:colOff>
      <xdr:row>26</xdr:row>
      <xdr:rowOff>125254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AD622D-0981-43AA-9B8E-BEB0AD164B2A}"/>
            </a:ext>
          </a:extLst>
        </xdr:cNvPr>
        <xdr:cNvSpPr txBox="1"/>
      </xdr:nvSpPr>
      <xdr:spPr>
        <a:xfrm>
          <a:off x="13281663" y="4919403"/>
          <a:ext cx="491863" cy="3003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19</xdr:col>
      <xdr:colOff>582117</xdr:colOff>
      <xdr:row>26</xdr:row>
      <xdr:rowOff>188326</xdr:rowOff>
    </xdr:from>
    <xdr:to>
      <xdr:col>20</xdr:col>
      <xdr:colOff>399065</xdr:colOff>
      <xdr:row>28</xdr:row>
      <xdr:rowOff>56528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B9733BC6-4C10-4E99-8566-2352EED947A3}"/>
            </a:ext>
          </a:extLst>
        </xdr:cNvPr>
        <xdr:cNvSpPr txBox="1"/>
      </xdr:nvSpPr>
      <xdr:spPr>
        <a:xfrm>
          <a:off x="13405488" y="5282840"/>
          <a:ext cx="491863" cy="2600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twoCellAnchor>
  <xdr:twoCellAnchor editAs="oneCell">
    <xdr:from>
      <xdr:col>18</xdr:col>
      <xdr:colOff>402749</xdr:colOff>
      <xdr:row>30</xdr:row>
      <xdr:rowOff>150248</xdr:rowOff>
    </xdr:from>
    <xdr:to>
      <xdr:col>19</xdr:col>
      <xdr:colOff>525267</xdr:colOff>
      <xdr:row>40</xdr:row>
      <xdr:rowOff>47204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494BF6-7F45-48EB-88FF-5B185B4B5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5464" r="11467"/>
        <a:stretch/>
      </xdr:blipFill>
      <xdr:spPr>
        <a:xfrm rot="5400000">
          <a:off x="12021730" y="6558010"/>
          <a:ext cx="1856384" cy="797432"/>
        </a:xfrm>
        <a:prstGeom prst="rect">
          <a:avLst/>
        </a:prstGeom>
      </xdr:spPr>
    </xdr:pic>
    <xdr:clientData/>
  </xdr:twoCellAnchor>
  <xdr:twoCellAnchor editAs="oneCell">
    <xdr:from>
      <xdr:col>19</xdr:col>
      <xdr:colOff>448351</xdr:colOff>
      <xdr:row>28</xdr:row>
      <xdr:rowOff>52039</xdr:rowOff>
    </xdr:from>
    <xdr:to>
      <xdr:col>19</xdr:col>
      <xdr:colOff>448351</xdr:colOff>
      <xdr:row>29</xdr:row>
      <xdr:rowOff>97191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AEBC2166-DB40-4807-A187-538E341C7833}"/>
            </a:ext>
          </a:extLst>
        </xdr:cNvPr>
        <xdr:cNvCxnSpPr/>
      </xdr:nvCxnSpPr>
      <xdr:spPr>
        <a:xfrm>
          <a:off x="13271722" y="5538439"/>
          <a:ext cx="0" cy="241095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330117</xdr:colOff>
      <xdr:row>29</xdr:row>
      <xdr:rowOff>96520</xdr:rowOff>
    </xdr:from>
    <xdr:to>
      <xdr:col>19</xdr:col>
      <xdr:colOff>476844</xdr:colOff>
      <xdr:row>29</xdr:row>
      <xdr:rowOff>104596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0996406-0420-4E3F-9D50-7A0DA2C4685F}"/>
            </a:ext>
          </a:extLst>
        </xdr:cNvPr>
        <xdr:cNvCxnSpPr/>
      </xdr:nvCxnSpPr>
      <xdr:spPr>
        <a:xfrm flipH="1">
          <a:off x="13153488" y="5778863"/>
          <a:ext cx="146727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471509</xdr:colOff>
      <xdr:row>13</xdr:row>
      <xdr:rowOff>185077</xdr:rowOff>
    </xdr:from>
    <xdr:to>
      <xdr:col>26</xdr:col>
      <xdr:colOff>242649</xdr:colOff>
      <xdr:row>26</xdr:row>
      <xdr:rowOff>156754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8D3E683-9857-4825-BD77-73D1D94A3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6454"/>
        <a:stretch/>
      </xdr:blipFill>
      <xdr:spPr>
        <a:xfrm>
          <a:off x="16669452" y="2732334"/>
          <a:ext cx="1120968" cy="2518934"/>
        </a:xfrm>
        <a:prstGeom prst="rect">
          <a:avLst/>
        </a:prstGeom>
      </xdr:spPr>
    </xdr:pic>
    <xdr:clientData/>
  </xdr:twoCellAnchor>
  <xdr:twoCellAnchor editAs="oneCell">
    <xdr:from>
      <xdr:col>25</xdr:col>
      <xdr:colOff>286443</xdr:colOff>
      <xdr:row>41</xdr:row>
      <xdr:rowOff>140995</xdr:rowOff>
    </xdr:from>
    <xdr:to>
      <xdr:col>25</xdr:col>
      <xdr:colOff>286443</xdr:colOff>
      <xdr:row>47</xdr:row>
      <xdr:rowOff>87086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9D1026C1-52F4-407E-AC8C-FC69B1D9B325}"/>
            </a:ext>
          </a:extLst>
        </xdr:cNvPr>
        <xdr:cNvCxnSpPr/>
      </xdr:nvCxnSpPr>
      <xdr:spPr>
        <a:xfrm>
          <a:off x="17159300" y="8174652"/>
          <a:ext cx="0" cy="1121748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341771</xdr:colOff>
      <xdr:row>41</xdr:row>
      <xdr:rowOff>159554</xdr:rowOff>
    </xdr:from>
    <xdr:to>
      <xdr:col>26</xdr:col>
      <xdr:colOff>341771</xdr:colOff>
      <xdr:row>47</xdr:row>
      <xdr:rowOff>52671</xdr:rowOff>
    </xdr:to>
    <xdr:cxnSp macro="">
      <xdr:nvCxnSpPr>
        <xdr:cNvPr id="163" name="Straight Connector 162">
          <a:extLst>
            <a:ext uri="{FF2B5EF4-FFF2-40B4-BE49-F238E27FC236}">
              <a16:creationId xmlns:a16="http://schemas.microsoft.com/office/drawing/2014/main" id="{28AB69F2-0B59-4244-8E0D-ED6087A42729}"/>
            </a:ext>
          </a:extLst>
        </xdr:cNvPr>
        <xdr:cNvCxnSpPr/>
      </xdr:nvCxnSpPr>
      <xdr:spPr>
        <a:xfrm>
          <a:off x="17889542" y="8193211"/>
          <a:ext cx="0" cy="106877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333715</xdr:colOff>
      <xdr:row>47</xdr:row>
      <xdr:rowOff>66510</xdr:rowOff>
    </xdr:from>
    <xdr:to>
      <xdr:col>32</xdr:col>
      <xdr:colOff>412730</xdr:colOff>
      <xdr:row>47</xdr:row>
      <xdr:rowOff>66510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7A95C280-6FDF-4167-AA95-44F63F9CE763}"/>
            </a:ext>
          </a:extLst>
        </xdr:cNvPr>
        <xdr:cNvCxnSpPr/>
      </xdr:nvCxnSpPr>
      <xdr:spPr>
        <a:xfrm>
          <a:off x="17881486" y="9275824"/>
          <a:ext cx="4128501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665524</xdr:colOff>
      <xdr:row>42</xdr:row>
      <xdr:rowOff>5293</xdr:rowOff>
    </xdr:from>
    <xdr:to>
      <xdr:col>25</xdr:col>
      <xdr:colOff>665524</xdr:colOff>
      <xdr:row>45</xdr:row>
      <xdr:rowOff>56676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2A136A31-8CA5-4825-A087-0C74954F9943}"/>
            </a:ext>
          </a:extLst>
        </xdr:cNvPr>
        <xdr:cNvCxnSpPr/>
      </xdr:nvCxnSpPr>
      <xdr:spPr>
        <a:xfrm>
          <a:off x="17538381" y="8234893"/>
          <a:ext cx="0" cy="639212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339</xdr:colOff>
      <xdr:row>45</xdr:row>
      <xdr:rowOff>36163</xdr:rowOff>
    </xdr:from>
    <xdr:to>
      <xdr:col>32</xdr:col>
      <xdr:colOff>170275</xdr:colOff>
      <xdr:row>45</xdr:row>
      <xdr:rowOff>36163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360249F9-E191-4674-A39B-97BC2F8194AC}"/>
            </a:ext>
          </a:extLst>
        </xdr:cNvPr>
        <xdr:cNvCxnSpPr/>
      </xdr:nvCxnSpPr>
      <xdr:spPr>
        <a:xfrm>
          <a:off x="17548110" y="8853592"/>
          <a:ext cx="421942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600498</xdr:colOff>
      <xdr:row>41</xdr:row>
      <xdr:rowOff>183285</xdr:rowOff>
    </xdr:from>
    <xdr:to>
      <xdr:col>25</xdr:col>
      <xdr:colOff>600498</xdr:colOff>
      <xdr:row>44</xdr:row>
      <xdr:rowOff>174786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E2512BD-DE86-4636-9D6D-B92DE29BE430}"/>
            </a:ext>
          </a:extLst>
        </xdr:cNvPr>
        <xdr:cNvCxnSpPr/>
      </xdr:nvCxnSpPr>
      <xdr:spPr>
        <a:xfrm>
          <a:off x="17473355" y="8216942"/>
          <a:ext cx="0" cy="57933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359229</xdr:colOff>
      <xdr:row>44</xdr:row>
      <xdr:rowOff>163777</xdr:rowOff>
    </xdr:from>
    <xdr:to>
      <xdr:col>25</xdr:col>
      <xdr:colOff>603816</xdr:colOff>
      <xdr:row>44</xdr:row>
      <xdr:rowOff>163777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676440F6-2EA7-494B-8980-A1C9760B5453}"/>
            </a:ext>
          </a:extLst>
        </xdr:cNvPr>
        <xdr:cNvCxnSpPr/>
      </xdr:nvCxnSpPr>
      <xdr:spPr>
        <a:xfrm flipH="1">
          <a:off x="13182600" y="8785263"/>
          <a:ext cx="4294073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210972</xdr:colOff>
      <xdr:row>3</xdr:row>
      <xdr:rowOff>58527</xdr:rowOff>
    </xdr:from>
    <xdr:to>
      <xdr:col>36</xdr:col>
      <xdr:colOff>72428</xdr:colOff>
      <xdr:row>36</xdr:row>
      <xdr:rowOff>182300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ACA42BD-57EF-4786-B01B-CCA2E30659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8110" b="4701"/>
        <a:stretch/>
      </xdr:blipFill>
      <xdr:spPr>
        <a:xfrm rot="5400000">
          <a:off x="18781470" y="1648372"/>
          <a:ext cx="6589887" cy="4585856"/>
        </a:xfrm>
        <a:prstGeom prst="rect">
          <a:avLst/>
        </a:prstGeom>
      </xdr:spPr>
    </xdr:pic>
    <xdr:clientData/>
  </xdr:twoCellAnchor>
  <xdr:twoCellAnchor editAs="oneCell">
    <xdr:from>
      <xdr:col>32</xdr:col>
      <xdr:colOff>395800</xdr:colOff>
      <xdr:row>36</xdr:row>
      <xdr:rowOff>30482</xdr:rowOff>
    </xdr:from>
    <xdr:to>
      <xdr:col>32</xdr:col>
      <xdr:colOff>395800</xdr:colOff>
      <xdr:row>47</xdr:row>
      <xdr:rowOff>65315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16E515F1-B015-4D23-9374-3C6B1651AB27}"/>
            </a:ext>
          </a:extLst>
        </xdr:cNvPr>
        <xdr:cNvCxnSpPr/>
      </xdr:nvCxnSpPr>
      <xdr:spPr>
        <a:xfrm>
          <a:off x="21993057" y="7084425"/>
          <a:ext cx="0" cy="2190204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136954</xdr:colOff>
      <xdr:row>36</xdr:row>
      <xdr:rowOff>20957</xdr:rowOff>
    </xdr:from>
    <xdr:to>
      <xdr:col>32</xdr:col>
      <xdr:colOff>136954</xdr:colOff>
      <xdr:row>45</xdr:row>
      <xdr:rowOff>43542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4F3BE0B9-6607-4509-9060-B8B86DFE2C23}"/>
            </a:ext>
          </a:extLst>
        </xdr:cNvPr>
        <xdr:cNvCxnSpPr/>
      </xdr:nvCxnSpPr>
      <xdr:spPr>
        <a:xfrm>
          <a:off x="21734211" y="7074900"/>
          <a:ext cx="0" cy="178607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62</xdr:col>
      <xdr:colOff>57504</xdr:colOff>
      <xdr:row>4</xdr:row>
      <xdr:rowOff>3464</xdr:rowOff>
    </xdr:from>
    <xdr:to>
      <xdr:col>65</xdr:col>
      <xdr:colOff>409756</xdr:colOff>
      <xdr:row>40</xdr:row>
      <xdr:rowOff>3464</xdr:rowOff>
    </xdr:to>
    <xdr:sp macro="" textlink="">
      <xdr:nvSpPr>
        <xdr:cNvPr id="351" name="Callout: Left-Right Arrow 350">
          <a:extLst>
            <a:ext uri="{FF2B5EF4-FFF2-40B4-BE49-F238E27FC236}">
              <a16:creationId xmlns:a16="http://schemas.microsoft.com/office/drawing/2014/main" id="{EC089B42-E782-445F-A6C1-B63FA9F28112}"/>
            </a:ext>
          </a:extLst>
        </xdr:cNvPr>
        <xdr:cNvSpPr/>
      </xdr:nvSpPr>
      <xdr:spPr>
        <a:xfrm>
          <a:off x="34790849" y="779319"/>
          <a:ext cx="1502180" cy="6982690"/>
        </a:xfrm>
        <a:prstGeom prst="leftRightArrowCallout">
          <a:avLst>
            <a:gd name="adj1" fmla="val 25000"/>
            <a:gd name="adj2" fmla="val 25000"/>
            <a:gd name="adj3" fmla="val 14130"/>
            <a:gd name="adj4" fmla="val 41602"/>
          </a:avLst>
        </a:prstGeom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vert="vert270" rtlCol="0" anchor="ctr"/>
        <a:lstStyle/>
        <a:p>
          <a:pPr algn="ctr"/>
          <a:r>
            <a:rPr lang="en-US" sz="3600"/>
            <a:t>STACK</a:t>
          </a:r>
        </a:p>
      </xdr:txBody>
    </xdr:sp>
    <xdr:clientData/>
  </xdr:twoCellAnchor>
  <xdr:twoCellAnchor editAs="oneCell">
    <xdr:from>
      <xdr:col>1</xdr:col>
      <xdr:colOff>33251</xdr:colOff>
      <xdr:row>19</xdr:row>
      <xdr:rowOff>117072</xdr:rowOff>
    </xdr:from>
    <xdr:to>
      <xdr:col>8</xdr:col>
      <xdr:colOff>617220</xdr:colOff>
      <xdr:row>25</xdr:row>
      <xdr:rowOff>169026</xdr:rowOff>
    </xdr:to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F7FF5073-5C7A-409E-96DB-EC166BF08B3A}"/>
            </a:ext>
          </a:extLst>
        </xdr:cNvPr>
        <xdr:cNvSpPr txBox="1"/>
      </xdr:nvSpPr>
      <xdr:spPr>
        <a:xfrm>
          <a:off x="703811" y="4170912"/>
          <a:ext cx="5277889" cy="1332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/>
            <a:t>NOTE: WIRE COLOR TBD</a:t>
          </a:r>
        </a:p>
        <a:p>
          <a:r>
            <a:rPr lang="en-US" sz="2400"/>
            <a:t>(NOT NECESSARILY</a:t>
          </a:r>
          <a:r>
            <a:rPr lang="en-US" sz="2400" baseline="0"/>
            <a:t> </a:t>
          </a:r>
          <a:r>
            <a:rPr lang="en-US" sz="2400"/>
            <a:t>COLORED AS SHOWN)</a:t>
          </a:r>
        </a:p>
      </xdr:txBody>
    </xdr:sp>
    <xdr:clientData/>
  </xdr:twoCellAnchor>
  <xdr:twoCellAnchor editAs="oneCell">
    <xdr:from>
      <xdr:col>24</xdr:col>
      <xdr:colOff>594088</xdr:colOff>
      <xdr:row>42</xdr:row>
      <xdr:rowOff>5293</xdr:rowOff>
    </xdr:from>
    <xdr:to>
      <xdr:col>24</xdr:col>
      <xdr:colOff>594088</xdr:colOff>
      <xdr:row>43</xdr:row>
      <xdr:rowOff>174786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27B1F691-D1D7-21C6-9692-2533589406C2}"/>
            </a:ext>
          </a:extLst>
        </xdr:cNvPr>
        <xdr:cNvCxnSpPr/>
      </xdr:nvCxnSpPr>
      <xdr:spPr>
        <a:xfrm>
          <a:off x="16792031" y="8234893"/>
          <a:ext cx="0" cy="365436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222476</xdr:colOff>
      <xdr:row>21</xdr:row>
      <xdr:rowOff>17282</xdr:rowOff>
    </xdr:from>
    <xdr:to>
      <xdr:col>14</xdr:col>
      <xdr:colOff>8164</xdr:colOff>
      <xdr:row>27</xdr:row>
      <xdr:rowOff>118927</xdr:rowOff>
    </xdr:to>
    <xdr:sp macro="" textlink="">
      <xdr:nvSpPr>
        <xdr:cNvPr id="52" name="Callout: Line 51">
          <a:extLst>
            <a:ext uri="{FF2B5EF4-FFF2-40B4-BE49-F238E27FC236}">
              <a16:creationId xmlns:a16="http://schemas.microsoft.com/office/drawing/2014/main" id="{950D9BEA-6BC8-5B8D-5599-208327E8BA2D}"/>
            </a:ext>
          </a:extLst>
        </xdr:cNvPr>
        <xdr:cNvSpPr/>
      </xdr:nvSpPr>
      <xdr:spPr>
        <a:xfrm>
          <a:off x="6971619" y="4132082"/>
          <a:ext cx="2485345" cy="1277302"/>
        </a:xfrm>
        <a:prstGeom prst="borderCallout1">
          <a:avLst>
            <a:gd name="adj1" fmla="val 113090"/>
            <a:gd name="adj2" fmla="val 48676"/>
            <a:gd name="adj3" fmla="val 346462"/>
            <a:gd name="adj4" fmla="val 467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28"`</a:t>
          </a:r>
        </a:p>
      </xdr:txBody>
    </xdr:sp>
    <xdr:clientData/>
  </xdr:twoCellAnchor>
  <xdr:twoCellAnchor editAs="oneCell">
    <xdr:from>
      <xdr:col>20</xdr:col>
      <xdr:colOff>661985</xdr:colOff>
      <xdr:row>18</xdr:row>
      <xdr:rowOff>82870</xdr:rowOff>
    </xdr:from>
    <xdr:to>
      <xdr:col>23</xdr:col>
      <xdr:colOff>168727</xdr:colOff>
      <xdr:row>22</xdr:row>
      <xdr:rowOff>183970</xdr:rowOff>
    </xdr:to>
    <xdr:sp macro="" textlink="">
      <xdr:nvSpPr>
        <xdr:cNvPr id="149" name="Callout: Line 148">
          <a:extLst>
            <a:ext uri="{FF2B5EF4-FFF2-40B4-BE49-F238E27FC236}">
              <a16:creationId xmlns:a16="http://schemas.microsoft.com/office/drawing/2014/main" id="{E112597F-FF56-67D2-1C03-9756263C9A2A}"/>
            </a:ext>
          </a:extLst>
        </xdr:cNvPr>
        <xdr:cNvSpPr/>
      </xdr:nvSpPr>
      <xdr:spPr>
        <a:xfrm>
          <a:off x="14160271" y="3609841"/>
          <a:ext cx="1531485" cy="884872"/>
        </a:xfrm>
        <a:prstGeom prst="borderCallout1">
          <a:avLst>
            <a:gd name="adj1" fmla="val 113090"/>
            <a:gd name="adj2" fmla="val 48676"/>
            <a:gd name="adj3" fmla="val 525194"/>
            <a:gd name="adj4" fmla="val -678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3"</a:t>
          </a:r>
        </a:p>
      </xdr:txBody>
    </xdr:sp>
    <xdr:clientData/>
  </xdr:twoCellAnchor>
  <xdr:twoCellAnchor editAs="oneCell">
    <xdr:from>
      <xdr:col>21</xdr:col>
      <xdr:colOff>212950</xdr:colOff>
      <xdr:row>56</xdr:row>
      <xdr:rowOff>179011</xdr:rowOff>
    </xdr:from>
    <xdr:to>
      <xdr:col>23</xdr:col>
      <xdr:colOff>400047</xdr:colOff>
      <xdr:row>62</xdr:row>
      <xdr:rowOff>122775</xdr:rowOff>
    </xdr:to>
    <xdr:sp macro="" textlink="">
      <xdr:nvSpPr>
        <xdr:cNvPr id="151" name="Callout: Line 150">
          <a:extLst>
            <a:ext uri="{FF2B5EF4-FFF2-40B4-BE49-F238E27FC236}">
              <a16:creationId xmlns:a16="http://schemas.microsoft.com/office/drawing/2014/main" id="{2E52B89A-7EFD-16E6-11DE-CBBD7293650A}"/>
            </a:ext>
          </a:extLst>
        </xdr:cNvPr>
        <xdr:cNvSpPr/>
      </xdr:nvSpPr>
      <xdr:spPr>
        <a:xfrm>
          <a:off x="14386150" y="11151811"/>
          <a:ext cx="1536926" cy="1113978"/>
        </a:xfrm>
        <a:prstGeom prst="borderCallout1">
          <a:avLst>
            <a:gd name="adj1" fmla="val -11255"/>
            <a:gd name="adj2" fmla="val 58346"/>
            <a:gd name="adj3" fmla="val -168347"/>
            <a:gd name="adj4" fmla="val 553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9</xdr:col>
      <xdr:colOff>651101</xdr:colOff>
      <xdr:row>62</xdr:row>
      <xdr:rowOff>361396</xdr:rowOff>
    </xdr:from>
    <xdr:to>
      <xdr:col>12</xdr:col>
      <xdr:colOff>277587</xdr:colOff>
      <xdr:row>67</xdr:row>
      <xdr:rowOff>39932</xdr:rowOff>
    </xdr:to>
    <xdr:sp macro="" textlink="">
      <xdr:nvSpPr>
        <xdr:cNvPr id="153" name="Callout: Line 152">
          <a:extLst>
            <a:ext uri="{FF2B5EF4-FFF2-40B4-BE49-F238E27FC236}">
              <a16:creationId xmlns:a16="http://schemas.microsoft.com/office/drawing/2014/main" id="{7A9B739C-B497-2F6A-F8EA-48FB787F40A4}"/>
            </a:ext>
          </a:extLst>
        </xdr:cNvPr>
        <xdr:cNvSpPr/>
      </xdr:nvSpPr>
      <xdr:spPr>
        <a:xfrm>
          <a:off x="6725330" y="13685510"/>
          <a:ext cx="1651228" cy="1964536"/>
        </a:xfrm>
        <a:prstGeom prst="borderCallout1">
          <a:avLst>
            <a:gd name="adj1" fmla="val -11255"/>
            <a:gd name="adj2" fmla="val 58346"/>
            <a:gd name="adj3" fmla="val -224653"/>
            <a:gd name="adj4" fmla="val 600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28"</a:t>
          </a:r>
        </a:p>
      </xdr:txBody>
    </xdr:sp>
    <xdr:clientData/>
  </xdr:twoCellAnchor>
  <xdr:twoCellAnchor editAs="oneCell">
    <xdr:from>
      <xdr:col>22</xdr:col>
      <xdr:colOff>506864</xdr:colOff>
      <xdr:row>61</xdr:row>
      <xdr:rowOff>261547</xdr:rowOff>
    </xdr:from>
    <xdr:to>
      <xdr:col>25</xdr:col>
      <xdr:colOff>13606</xdr:colOff>
      <xdr:row>62</xdr:row>
      <xdr:rowOff>995144</xdr:rowOff>
    </xdr:to>
    <xdr:sp macro="" textlink="">
      <xdr:nvSpPr>
        <xdr:cNvPr id="154" name="Callout: Line 153">
          <a:extLst>
            <a:ext uri="{FF2B5EF4-FFF2-40B4-BE49-F238E27FC236}">
              <a16:creationId xmlns:a16="http://schemas.microsoft.com/office/drawing/2014/main" id="{B24D51B3-551D-7E5A-276D-86E2ED4C19A5}"/>
            </a:ext>
          </a:extLst>
        </xdr:cNvPr>
        <xdr:cNvSpPr/>
      </xdr:nvSpPr>
      <xdr:spPr>
        <a:xfrm>
          <a:off x="15354978" y="13117576"/>
          <a:ext cx="1531485" cy="1007372"/>
        </a:xfrm>
        <a:prstGeom prst="borderCallout1">
          <a:avLst>
            <a:gd name="adj1" fmla="val -11255"/>
            <a:gd name="adj2" fmla="val 58346"/>
            <a:gd name="adj3" fmla="val -449524"/>
            <a:gd name="adj4" fmla="val 552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800"/>
            <a:t>10"</a:t>
          </a:r>
        </a:p>
      </xdr:txBody>
    </xdr:sp>
    <xdr:clientData/>
  </xdr:twoCellAnchor>
  <xdr:twoCellAnchor editAs="oneCell">
    <xdr:from>
      <xdr:col>46</xdr:col>
      <xdr:colOff>256135</xdr:colOff>
      <xdr:row>7</xdr:row>
      <xdr:rowOff>1247</xdr:rowOff>
    </xdr:from>
    <xdr:to>
      <xdr:col>61</xdr:col>
      <xdr:colOff>175846</xdr:colOff>
      <xdr:row>52</xdr:row>
      <xdr:rowOff>49545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D19A9730-F93A-73A8-2DD5-984424132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alphaModFix amt="80000"/>
        </a:blip>
        <a:stretch>
          <a:fillRect/>
        </a:stretch>
      </xdr:blipFill>
      <xdr:spPr>
        <a:xfrm rot="5400000">
          <a:off x="26449310" y="3158210"/>
          <a:ext cx="9034643" cy="5516470"/>
        </a:xfrm>
        <a:prstGeom prst="rect">
          <a:avLst/>
        </a:prstGeom>
      </xdr:spPr>
    </xdr:pic>
    <xdr:clientData/>
  </xdr:twoCellAnchor>
  <xdr:twoCellAnchor editAs="oneCell">
    <xdr:from>
      <xdr:col>46</xdr:col>
      <xdr:colOff>261528</xdr:colOff>
      <xdr:row>0</xdr:row>
      <xdr:rowOff>0</xdr:rowOff>
    </xdr:from>
    <xdr:to>
      <xdr:col>61</xdr:col>
      <xdr:colOff>138840</xdr:colOff>
      <xdr:row>6</xdr:row>
      <xdr:rowOff>138508</xdr:rowOff>
    </xdr:to>
    <xdr:sp macro="" textlink="">
      <xdr:nvSpPr>
        <xdr:cNvPr id="261" name="TextBox 260">
          <a:extLst>
            <a:ext uri="{FF2B5EF4-FFF2-40B4-BE49-F238E27FC236}">
              <a16:creationId xmlns:a16="http://schemas.microsoft.com/office/drawing/2014/main" id="{2351E8C7-7EE0-452E-9265-768410F45857}"/>
            </a:ext>
          </a:extLst>
        </xdr:cNvPr>
        <xdr:cNvSpPr txBox="1"/>
      </xdr:nvSpPr>
      <xdr:spPr>
        <a:xfrm>
          <a:off x="27901346" y="0"/>
          <a:ext cx="5488403" cy="13022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NOTE: Traces and Resistors can be mounted on TOP or BOTTOM</a:t>
          </a:r>
          <a:r>
            <a:rPr lang="en-US" sz="1800" baseline="0"/>
            <a:t> of shield (between shield &amp; Arduino MEGA). This illustration is showing all connections as viewed from TOP.</a:t>
          </a:r>
          <a:endParaRPr lang="en-US" sz="1800"/>
        </a:p>
      </xdr:txBody>
    </xdr:sp>
    <xdr:clientData/>
  </xdr:twoCellAnchor>
  <xdr:twoCellAnchor editAs="oneCell">
    <xdr:from>
      <xdr:col>49</xdr:col>
      <xdr:colOff>66260</xdr:colOff>
      <xdr:row>17</xdr:row>
      <xdr:rowOff>33131</xdr:rowOff>
    </xdr:from>
    <xdr:to>
      <xdr:col>49</xdr:col>
      <xdr:colOff>265043</xdr:colOff>
      <xdr:row>24</xdr:row>
      <xdr:rowOff>159026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65FD734-1B86-B28C-DFBB-19571EB1E899}"/>
            </a:ext>
          </a:extLst>
        </xdr:cNvPr>
        <xdr:cNvSpPr/>
      </xdr:nvSpPr>
      <xdr:spPr>
        <a:xfrm>
          <a:off x="28989130" y="3412435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66260</xdr:colOff>
      <xdr:row>25</xdr:row>
      <xdr:rowOff>145775</xdr:rowOff>
    </xdr:from>
    <xdr:to>
      <xdr:col>49</xdr:col>
      <xdr:colOff>265043</xdr:colOff>
      <xdr:row>31</xdr:row>
      <xdr:rowOff>57808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75E576F5-12E5-2336-0C4B-D0B2896A26B9}"/>
            </a:ext>
          </a:extLst>
        </xdr:cNvPr>
        <xdr:cNvSpPr/>
      </xdr:nvSpPr>
      <xdr:spPr>
        <a:xfrm>
          <a:off x="29137874" y="5138189"/>
          <a:ext cx="198783" cy="1110212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32</xdr:row>
      <xdr:rowOff>72888</xdr:rowOff>
    </xdr:from>
    <xdr:to>
      <xdr:col>58</xdr:col>
      <xdr:colOff>344557</xdr:colOff>
      <xdr:row>40</xdr:row>
      <xdr:rowOff>1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FBFD240D-F242-487C-01FE-4C8461CFF1D5}"/>
            </a:ext>
          </a:extLst>
        </xdr:cNvPr>
        <xdr:cNvSpPr/>
      </xdr:nvSpPr>
      <xdr:spPr>
        <a:xfrm>
          <a:off x="32408191" y="6433931"/>
          <a:ext cx="198783" cy="1517374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23</xdr:row>
      <xdr:rowOff>145774</xdr:rowOff>
    </xdr:from>
    <xdr:to>
      <xdr:col>58</xdr:col>
      <xdr:colOff>344557</xdr:colOff>
      <xdr:row>31</xdr:row>
      <xdr:rowOff>72887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D5D20E03-932A-7473-216A-92C68F32864D}"/>
            </a:ext>
          </a:extLst>
        </xdr:cNvPr>
        <xdr:cNvSpPr/>
      </xdr:nvSpPr>
      <xdr:spPr>
        <a:xfrm>
          <a:off x="32408191" y="4717774"/>
          <a:ext cx="198783" cy="1517374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58</xdr:col>
      <xdr:colOff>145774</xdr:colOff>
      <xdr:row>13</xdr:row>
      <xdr:rowOff>131379</xdr:rowOff>
    </xdr:from>
    <xdr:to>
      <xdr:col>58</xdr:col>
      <xdr:colOff>344557</xdr:colOff>
      <xdr:row>23</xdr:row>
      <xdr:rowOff>19878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CA166FA-F317-1885-2791-8CC828393AF3}"/>
            </a:ext>
          </a:extLst>
        </xdr:cNvPr>
        <xdr:cNvSpPr/>
      </xdr:nvSpPr>
      <xdr:spPr>
        <a:xfrm>
          <a:off x="32575443" y="2727434"/>
          <a:ext cx="198783" cy="1885465"/>
        </a:xfrm>
        <a:prstGeom prst="rect">
          <a:avLst/>
        </a:prstGeom>
        <a:solidFill>
          <a:schemeClr val="bg1">
            <a:lumMod val="50000"/>
            <a:alpha val="3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105833</xdr:colOff>
      <xdr:row>28</xdr:row>
      <xdr:rowOff>107196</xdr:rowOff>
    </xdr:from>
    <xdr:to>
      <xdr:col>47</xdr:col>
      <xdr:colOff>187330</xdr:colOff>
      <xdr:row>62</xdr:row>
      <xdr:rowOff>505588</xdr:rowOff>
    </xdr:to>
    <xdr:sp macro="" textlink="">
      <xdr:nvSpPr>
        <xdr:cNvPr id="62" name="Freeform: Shape 61">
          <a:extLst>
            <a:ext uri="{FF2B5EF4-FFF2-40B4-BE49-F238E27FC236}">
              <a16:creationId xmlns:a16="http://schemas.microsoft.com/office/drawing/2014/main" id="{1541C9EA-B1C6-6E17-1F2A-6FA2FC209EBA}"/>
            </a:ext>
          </a:extLst>
        </xdr:cNvPr>
        <xdr:cNvSpPr/>
      </xdr:nvSpPr>
      <xdr:spPr>
        <a:xfrm>
          <a:off x="27779880" y="5629455"/>
          <a:ext cx="1641356" cy="71129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26609 w 28637209"/>
            <a:gd name="connsiteY0" fmla="*/ 8082662 h 8082662"/>
            <a:gd name="connsiteX1" fmla="*/ 960899 w 28637209"/>
            <a:gd name="connsiteY1" fmla="*/ 5950917 h 8082662"/>
            <a:gd name="connsiteX2" fmla="*/ 2705143 w 28637209"/>
            <a:gd name="connsiteY2" fmla="*/ 529594 h 8082662"/>
            <a:gd name="connsiteX3" fmla="*/ 28637209 w 28637209"/>
            <a:gd name="connsiteY3" fmla="*/ 149261 h 8082662"/>
            <a:gd name="connsiteX0" fmla="*/ 7640392 w 27950992"/>
            <a:gd name="connsiteY0" fmla="*/ 8077793 h 8077793"/>
            <a:gd name="connsiteX1" fmla="*/ 274682 w 27950992"/>
            <a:gd name="connsiteY1" fmla="*/ 5946048 h 8077793"/>
            <a:gd name="connsiteX2" fmla="*/ 4221204 w 27950992"/>
            <a:gd name="connsiteY2" fmla="*/ 532836 h 8077793"/>
            <a:gd name="connsiteX3" fmla="*/ 27950992 w 27950992"/>
            <a:gd name="connsiteY3" fmla="*/ 144392 h 8077793"/>
            <a:gd name="connsiteX0" fmla="*/ 6308252 w 26618852"/>
            <a:gd name="connsiteY0" fmla="*/ 8081176 h 8081176"/>
            <a:gd name="connsiteX1" fmla="*/ 777779 w 26618852"/>
            <a:gd name="connsiteY1" fmla="*/ 5998092 h 8081176"/>
            <a:gd name="connsiteX2" fmla="*/ 2889064 w 26618852"/>
            <a:gd name="connsiteY2" fmla="*/ 536219 h 8081176"/>
            <a:gd name="connsiteX3" fmla="*/ 26618852 w 26618852"/>
            <a:gd name="connsiteY3" fmla="*/ 147775 h 8081176"/>
            <a:gd name="connsiteX0" fmla="*/ 6148658 w 26609043"/>
            <a:gd name="connsiteY0" fmla="*/ 6332233 h 6332233"/>
            <a:gd name="connsiteX1" fmla="*/ 767970 w 26609043"/>
            <a:gd name="connsiteY1" fmla="*/ 5998092 h 6332233"/>
            <a:gd name="connsiteX2" fmla="*/ 2879255 w 26609043"/>
            <a:gd name="connsiteY2" fmla="*/ 536219 h 6332233"/>
            <a:gd name="connsiteX3" fmla="*/ 26609043 w 26609043"/>
            <a:gd name="connsiteY3" fmla="*/ 147775 h 6332233"/>
            <a:gd name="connsiteX0" fmla="*/ 6965094 w 27425479"/>
            <a:gd name="connsiteY0" fmla="*/ 6266317 h 6266317"/>
            <a:gd name="connsiteX1" fmla="*/ 386019 w 27425479"/>
            <a:gd name="connsiteY1" fmla="*/ 4967931 h 6266317"/>
            <a:gd name="connsiteX2" fmla="*/ 3695691 w 27425479"/>
            <a:gd name="connsiteY2" fmla="*/ 470303 h 6266317"/>
            <a:gd name="connsiteX3" fmla="*/ 27425479 w 27425479"/>
            <a:gd name="connsiteY3" fmla="*/ 81859 h 6266317"/>
            <a:gd name="connsiteX0" fmla="*/ 6373908 w 27384724"/>
            <a:gd name="connsiteY0" fmla="*/ 5084887 h 5160538"/>
            <a:gd name="connsiteX1" fmla="*/ 345264 w 27384724"/>
            <a:gd name="connsiteY1" fmla="*/ 4967931 h 5160538"/>
            <a:gd name="connsiteX2" fmla="*/ 3654936 w 27384724"/>
            <a:gd name="connsiteY2" fmla="*/ 470303 h 5160538"/>
            <a:gd name="connsiteX3" fmla="*/ 27384724 w 27384724"/>
            <a:gd name="connsiteY3" fmla="*/ 81859 h 5160538"/>
            <a:gd name="connsiteX0" fmla="*/ 6516903 w 27527719"/>
            <a:gd name="connsiteY0" fmla="*/ 5036624 h 5036624"/>
            <a:gd name="connsiteX1" fmla="*/ 304783 w 27527719"/>
            <a:gd name="connsiteY1" fmla="*/ 4175205 h 5036624"/>
            <a:gd name="connsiteX2" fmla="*/ 3797931 w 27527719"/>
            <a:gd name="connsiteY2" fmla="*/ 422040 h 5036624"/>
            <a:gd name="connsiteX3" fmla="*/ 27527719 w 27527719"/>
            <a:gd name="connsiteY3" fmla="*/ 33596 h 5036624"/>
            <a:gd name="connsiteX0" fmla="*/ 5068916 w 27427990"/>
            <a:gd name="connsiteY0" fmla="*/ 5255193 h 5255193"/>
            <a:gd name="connsiteX1" fmla="*/ 205054 w 27427990"/>
            <a:gd name="connsiteY1" fmla="*/ 4175205 h 5255193"/>
            <a:gd name="connsiteX2" fmla="*/ 3698202 w 27427990"/>
            <a:gd name="connsiteY2" fmla="*/ 422040 h 5255193"/>
            <a:gd name="connsiteX3" fmla="*/ 27427990 w 27427990"/>
            <a:gd name="connsiteY3" fmla="*/ 33596 h 52551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27427990" h="5255193">
              <a:moveTo>
                <a:pt x="5068916" y="5255193"/>
              </a:moveTo>
              <a:cubicBezTo>
                <a:pt x="5122159" y="4042343"/>
                <a:pt x="433506" y="4980731"/>
                <a:pt x="205054" y="4175205"/>
              </a:cubicBezTo>
              <a:cubicBezTo>
                <a:pt x="-23398" y="3369680"/>
                <a:pt x="-838954" y="1112308"/>
                <a:pt x="3698202" y="422040"/>
              </a:cubicBezTo>
              <a:cubicBezTo>
                <a:pt x="8235358" y="-268228"/>
                <a:pt x="20013606" y="116357"/>
                <a:pt x="27427990" y="33596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365587</xdr:colOff>
      <xdr:row>27</xdr:row>
      <xdr:rowOff>54243</xdr:rowOff>
    </xdr:from>
    <xdr:to>
      <xdr:col>47</xdr:col>
      <xdr:colOff>151478</xdr:colOff>
      <xdr:row>62</xdr:row>
      <xdr:rowOff>494280</xdr:rowOff>
    </xdr:to>
    <xdr:sp macro="" textlink="">
      <xdr:nvSpPr>
        <xdr:cNvPr id="255" name="Freeform: Shape 254">
          <a:extLst>
            <a:ext uri="{FF2B5EF4-FFF2-40B4-BE49-F238E27FC236}">
              <a16:creationId xmlns:a16="http://schemas.microsoft.com/office/drawing/2014/main" id="{7968AB50-EFA2-4428-8F16-021FC9AA878E}"/>
            </a:ext>
          </a:extLst>
        </xdr:cNvPr>
        <xdr:cNvSpPr/>
      </xdr:nvSpPr>
      <xdr:spPr>
        <a:xfrm>
          <a:off x="27636222" y="5379278"/>
          <a:ext cx="1749162" cy="73518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7311967 w 24757149"/>
            <a:gd name="connsiteY0" fmla="*/ 7842235 h 7842235"/>
            <a:gd name="connsiteX1" fmla="*/ 1112694 w 24757149"/>
            <a:gd name="connsiteY1" fmla="*/ 5774834 h 7842235"/>
            <a:gd name="connsiteX2" fmla="*/ 2457265 w 24757149"/>
            <a:gd name="connsiteY2" fmla="*/ 530278 h 7842235"/>
            <a:gd name="connsiteX3" fmla="*/ 24757149 w 24757149"/>
            <a:gd name="connsiteY3" fmla="*/ 127704 h 7842235"/>
            <a:gd name="connsiteX0" fmla="*/ 6806493 w 15787042"/>
            <a:gd name="connsiteY0" fmla="*/ 7852413 h 7852413"/>
            <a:gd name="connsiteX1" fmla="*/ 607220 w 15787042"/>
            <a:gd name="connsiteY1" fmla="*/ 5785012 h 7852413"/>
            <a:gd name="connsiteX2" fmla="*/ 1951791 w 15787042"/>
            <a:gd name="connsiteY2" fmla="*/ 540456 h 7852413"/>
            <a:gd name="connsiteX3" fmla="*/ 15787043 w 15787042"/>
            <a:gd name="connsiteY3" fmla="*/ 117287 h 7852413"/>
            <a:gd name="connsiteX0" fmla="*/ 6896260 w 15792954"/>
            <a:gd name="connsiteY0" fmla="*/ 6169835 h 6169835"/>
            <a:gd name="connsiteX1" fmla="*/ 613132 w 15792954"/>
            <a:gd name="connsiteY1" fmla="*/ 5785012 h 6169835"/>
            <a:gd name="connsiteX2" fmla="*/ 1957703 w 15792954"/>
            <a:gd name="connsiteY2" fmla="*/ 540456 h 6169835"/>
            <a:gd name="connsiteX3" fmla="*/ 15792955 w 15792954"/>
            <a:gd name="connsiteY3" fmla="*/ 117287 h 6169835"/>
            <a:gd name="connsiteX0" fmla="*/ 7192270 w 16088964"/>
            <a:gd name="connsiteY0" fmla="*/ 6083848 h 6083848"/>
            <a:gd name="connsiteX1" fmla="*/ 489854 w 16088964"/>
            <a:gd name="connsiteY1" fmla="*/ 4366159 h 6083848"/>
            <a:gd name="connsiteX2" fmla="*/ 2253713 w 16088964"/>
            <a:gd name="connsiteY2" fmla="*/ 454469 h 6083848"/>
            <a:gd name="connsiteX3" fmla="*/ 16088965 w 16088964"/>
            <a:gd name="connsiteY3" fmla="*/ 31300 h 6083848"/>
            <a:gd name="connsiteX0" fmla="*/ 7192270 w 16088964"/>
            <a:gd name="connsiteY0" fmla="*/ 6125198 h 6125198"/>
            <a:gd name="connsiteX1" fmla="*/ 489854 w 16088964"/>
            <a:gd name="connsiteY1" fmla="*/ 5067343 h 6125198"/>
            <a:gd name="connsiteX2" fmla="*/ 2253713 w 16088964"/>
            <a:gd name="connsiteY2" fmla="*/ 495819 h 6125198"/>
            <a:gd name="connsiteX3" fmla="*/ 16088965 w 16088964"/>
            <a:gd name="connsiteY3" fmla="*/ 72650 h 6125198"/>
            <a:gd name="connsiteX0" fmla="*/ 7192270 w 16088964"/>
            <a:gd name="connsiteY0" fmla="*/ 6176806 h 6176806"/>
            <a:gd name="connsiteX1" fmla="*/ 489854 w 16088964"/>
            <a:gd name="connsiteY1" fmla="*/ 5067343 h 6176806"/>
            <a:gd name="connsiteX2" fmla="*/ 2253713 w 16088964"/>
            <a:gd name="connsiteY2" fmla="*/ 495819 h 6176806"/>
            <a:gd name="connsiteX3" fmla="*/ 16088965 w 16088964"/>
            <a:gd name="connsiteY3" fmla="*/ 72650 h 6176806"/>
            <a:gd name="connsiteX0" fmla="*/ 7192273 w 16088964"/>
            <a:gd name="connsiteY0" fmla="*/ 6070533 h 6070533"/>
            <a:gd name="connsiteX1" fmla="*/ 489854 w 16088964"/>
            <a:gd name="connsiteY1" fmla="*/ 5067343 h 6070533"/>
            <a:gd name="connsiteX2" fmla="*/ 2253713 w 16088964"/>
            <a:gd name="connsiteY2" fmla="*/ 495819 h 6070533"/>
            <a:gd name="connsiteX3" fmla="*/ 16088965 w 16088964"/>
            <a:gd name="connsiteY3" fmla="*/ 72650 h 6070533"/>
            <a:gd name="connsiteX0" fmla="*/ 7192269 w 16088964"/>
            <a:gd name="connsiteY0" fmla="*/ 5203225 h 5253519"/>
            <a:gd name="connsiteX1" fmla="*/ 489854 w 16088964"/>
            <a:gd name="connsiteY1" fmla="*/ 5067343 h 5253519"/>
            <a:gd name="connsiteX2" fmla="*/ 2253713 w 16088964"/>
            <a:gd name="connsiteY2" fmla="*/ 495819 h 5253519"/>
            <a:gd name="connsiteX3" fmla="*/ 16088965 w 16088964"/>
            <a:gd name="connsiteY3" fmla="*/ 72650 h 5253519"/>
            <a:gd name="connsiteX0" fmla="*/ 7511101 w 16407796"/>
            <a:gd name="connsiteY0" fmla="*/ 5153866 h 5153866"/>
            <a:gd name="connsiteX1" fmla="*/ 397877 w 16407796"/>
            <a:gd name="connsiteY1" fmla="*/ 4222952 h 5153866"/>
            <a:gd name="connsiteX2" fmla="*/ 2572545 w 16407796"/>
            <a:gd name="connsiteY2" fmla="*/ 446460 h 5153866"/>
            <a:gd name="connsiteX3" fmla="*/ 16407797 w 16407796"/>
            <a:gd name="connsiteY3" fmla="*/ 23291 h 5153866"/>
            <a:gd name="connsiteX0" fmla="*/ 6880718 w 16364508"/>
            <a:gd name="connsiteY0" fmla="*/ 5390497 h 5390497"/>
            <a:gd name="connsiteX1" fmla="*/ 354589 w 16364508"/>
            <a:gd name="connsiteY1" fmla="*/ 4222952 h 5390497"/>
            <a:gd name="connsiteX2" fmla="*/ 2529257 w 16364508"/>
            <a:gd name="connsiteY2" fmla="*/ 446460 h 5390497"/>
            <a:gd name="connsiteX3" fmla="*/ 16364509 w 16364508"/>
            <a:gd name="connsiteY3" fmla="*/ 23291 h 53904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364508" h="5390497">
              <a:moveTo>
                <a:pt x="6880718" y="5390497"/>
              </a:moveTo>
              <a:cubicBezTo>
                <a:pt x="6957407" y="4001800"/>
                <a:pt x="1079833" y="5046958"/>
                <a:pt x="354589" y="4222952"/>
              </a:cubicBezTo>
              <a:cubicBezTo>
                <a:pt x="-370655" y="3398946"/>
                <a:pt x="-139063" y="1146404"/>
                <a:pt x="2529257" y="446460"/>
              </a:cubicBezTo>
              <a:cubicBezTo>
                <a:pt x="5197577" y="-253484"/>
                <a:pt x="11767876" y="99002"/>
                <a:pt x="16364509" y="2329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171450</xdr:colOff>
      <xdr:row>50</xdr:row>
      <xdr:rowOff>166256</xdr:rowOff>
    </xdr:from>
    <xdr:to>
      <xdr:col>51</xdr:col>
      <xdr:colOff>13854</xdr:colOff>
      <xdr:row>62</xdr:row>
      <xdr:rowOff>323850</xdr:rowOff>
    </xdr:to>
    <xdr:sp macro="" textlink="">
      <xdr:nvSpPr>
        <xdr:cNvPr id="256" name="Freeform: Shape 255">
          <a:extLst>
            <a:ext uri="{FF2B5EF4-FFF2-40B4-BE49-F238E27FC236}">
              <a16:creationId xmlns:a16="http://schemas.microsoft.com/office/drawing/2014/main" id="{CFFC5028-3074-4110-ABE0-606C748E37C1}"/>
            </a:ext>
          </a:extLst>
        </xdr:cNvPr>
        <xdr:cNvSpPr/>
      </xdr:nvSpPr>
      <xdr:spPr>
        <a:xfrm flipH="1">
          <a:off x="28022550" y="9691256"/>
          <a:ext cx="2528454" cy="246264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45</xdr:col>
      <xdr:colOff>38100</xdr:colOff>
      <xdr:row>50</xdr:row>
      <xdr:rowOff>152402</xdr:rowOff>
    </xdr:from>
    <xdr:to>
      <xdr:col>51</xdr:col>
      <xdr:colOff>249382</xdr:colOff>
      <xdr:row>62</xdr:row>
      <xdr:rowOff>419100</xdr:rowOff>
    </xdr:to>
    <xdr:sp macro="" textlink="">
      <xdr:nvSpPr>
        <xdr:cNvPr id="260" name="Freeform: Shape 259">
          <a:extLst>
            <a:ext uri="{FF2B5EF4-FFF2-40B4-BE49-F238E27FC236}">
              <a16:creationId xmlns:a16="http://schemas.microsoft.com/office/drawing/2014/main" id="{56AD32F1-26C0-40F4-9EF2-1BA8EE36B589}"/>
            </a:ext>
          </a:extLst>
        </xdr:cNvPr>
        <xdr:cNvSpPr/>
      </xdr:nvSpPr>
      <xdr:spPr>
        <a:xfrm flipH="1">
          <a:off x="28289250" y="9677402"/>
          <a:ext cx="2497282" cy="25717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53</xdr:col>
      <xdr:colOff>209358</xdr:colOff>
      <xdr:row>34</xdr:row>
      <xdr:rowOff>139665</xdr:rowOff>
    </xdr:from>
    <xdr:to>
      <xdr:col>54</xdr:col>
      <xdr:colOff>1261</xdr:colOff>
      <xdr:row>39</xdr:row>
      <xdr:rowOff>86034</xdr:rowOff>
    </xdr:to>
    <xdr:grpSp>
      <xdr:nvGrpSpPr>
        <xdr:cNvPr id="407" name="Group 406">
          <a:extLst>
            <a:ext uri="{FF2B5EF4-FFF2-40B4-BE49-F238E27FC236}">
              <a16:creationId xmlns:a16="http://schemas.microsoft.com/office/drawing/2014/main" id="{7D6D6817-B717-5B7E-70BD-7566A167D4ED}"/>
            </a:ext>
          </a:extLst>
        </xdr:cNvPr>
        <xdr:cNvGrpSpPr/>
      </xdr:nvGrpSpPr>
      <xdr:grpSpPr>
        <a:xfrm>
          <a:off x="32175258" y="6940515"/>
          <a:ext cx="163378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08" name="Straight Connector 407">
            <a:extLst>
              <a:ext uri="{FF2B5EF4-FFF2-40B4-BE49-F238E27FC236}">
                <a16:creationId xmlns:a16="http://schemas.microsoft.com/office/drawing/2014/main" id="{AC02DB08-7010-F36D-DB8B-302EC853D3AA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09" name="TextBox 408">
            <a:extLst>
              <a:ext uri="{FF2B5EF4-FFF2-40B4-BE49-F238E27FC236}">
                <a16:creationId xmlns:a16="http://schemas.microsoft.com/office/drawing/2014/main" id="{9922B07D-CFE9-2819-7157-29FD56E37E6F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128371</xdr:colOff>
      <xdr:row>39</xdr:row>
      <xdr:rowOff>7182</xdr:rowOff>
    </xdr:from>
    <xdr:to>
      <xdr:col>53</xdr:col>
      <xdr:colOff>116666</xdr:colOff>
      <xdr:row>39</xdr:row>
      <xdr:rowOff>166262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FD66B202-B582-2908-D3BA-902884F2C7C2}"/>
            </a:ext>
          </a:extLst>
        </xdr:cNvPr>
        <xdr:cNvGrpSpPr/>
      </xdr:nvGrpSpPr>
      <xdr:grpSpPr>
        <a:xfrm rot="5400000">
          <a:off x="31451666" y="7336337"/>
          <a:ext cx="159080" cy="1102720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11" name="Straight Connector 410">
            <a:extLst>
              <a:ext uri="{FF2B5EF4-FFF2-40B4-BE49-F238E27FC236}">
                <a16:creationId xmlns:a16="http://schemas.microsoft.com/office/drawing/2014/main" id="{2201237A-FB12-C939-9CC2-24500AA9FACD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2" name="TextBox 411">
            <a:extLst>
              <a:ext uri="{FF2B5EF4-FFF2-40B4-BE49-F238E27FC236}">
                <a16:creationId xmlns:a16="http://schemas.microsoft.com/office/drawing/2014/main" id="{099057F4-4B05-CF37-8280-A01CF27A6A8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327150</xdr:colOff>
      <xdr:row>31</xdr:row>
      <xdr:rowOff>84292</xdr:rowOff>
    </xdr:from>
    <xdr:to>
      <xdr:col>53</xdr:col>
      <xdr:colOff>94652</xdr:colOff>
      <xdr:row>32</xdr:row>
      <xdr:rowOff>46813</xdr:rowOff>
    </xdr:to>
    <xdr:grpSp>
      <xdr:nvGrpSpPr>
        <xdr:cNvPr id="413" name="Group 412">
          <a:extLst>
            <a:ext uri="{FF2B5EF4-FFF2-40B4-BE49-F238E27FC236}">
              <a16:creationId xmlns:a16="http://schemas.microsoft.com/office/drawing/2014/main" id="{59D7BFC7-287F-A235-5635-890B2830073F}"/>
            </a:ext>
          </a:extLst>
        </xdr:cNvPr>
        <xdr:cNvGrpSpPr/>
      </xdr:nvGrpSpPr>
      <xdr:grpSpPr>
        <a:xfrm rot="5400000">
          <a:off x="31538316" y="5925376"/>
          <a:ext cx="162546" cy="881927"/>
          <a:chOff x="22199528" y="2738836"/>
          <a:chExt cx="91440" cy="540278"/>
        </a:xfrm>
      </xdr:grpSpPr>
      <xdr:cxnSp macro="">
        <xdr:nvCxnSpPr>
          <xdr:cNvPr id="414" name="Straight Connector 413">
            <a:extLst>
              <a:ext uri="{FF2B5EF4-FFF2-40B4-BE49-F238E27FC236}">
                <a16:creationId xmlns:a16="http://schemas.microsoft.com/office/drawing/2014/main" id="{F9344F6D-970D-EF88-735F-051C4A441791}"/>
              </a:ext>
            </a:extLst>
          </xdr:cNvPr>
          <xdr:cNvCxnSpPr/>
        </xdr:nvCxnSpPr>
        <xdr:spPr>
          <a:xfrm rot="16200000" flipH="1">
            <a:off x="21975108" y="3008975"/>
            <a:ext cx="540278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244983DD-F4CC-72B9-83AF-427107AEE995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313898</xdr:colOff>
      <xdr:row>32</xdr:row>
      <xdr:rowOff>77721</xdr:rowOff>
    </xdr:from>
    <xdr:to>
      <xdr:col>53</xdr:col>
      <xdr:colOff>94646</xdr:colOff>
      <xdr:row>33</xdr:row>
      <xdr:rowOff>40241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FEF954B9-5278-04C3-3D13-1AA15EB1BF13}"/>
            </a:ext>
          </a:extLst>
        </xdr:cNvPr>
        <xdr:cNvGrpSpPr/>
      </xdr:nvGrpSpPr>
      <xdr:grpSpPr>
        <a:xfrm rot="5400000">
          <a:off x="31531687" y="6112207"/>
          <a:ext cx="162545" cy="895173"/>
          <a:chOff x="22199528" y="2738839"/>
          <a:chExt cx="91440" cy="548497"/>
        </a:xfrm>
      </xdr:grpSpPr>
      <xdr:cxnSp macro="">
        <xdr:nvCxnSpPr>
          <xdr:cNvPr id="417" name="Straight Connector 416">
            <a:extLst>
              <a:ext uri="{FF2B5EF4-FFF2-40B4-BE49-F238E27FC236}">
                <a16:creationId xmlns:a16="http://schemas.microsoft.com/office/drawing/2014/main" id="{81667464-D284-7D39-5110-991541CEC99A}"/>
              </a:ext>
            </a:extLst>
          </xdr:cNvPr>
          <xdr:cNvCxnSpPr/>
        </xdr:nvCxnSpPr>
        <xdr:spPr>
          <a:xfrm rot="16200000" flipH="1">
            <a:off x="21970999" y="3013088"/>
            <a:ext cx="548497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18" name="TextBox 417">
            <a:extLst>
              <a:ext uri="{FF2B5EF4-FFF2-40B4-BE49-F238E27FC236}">
                <a16:creationId xmlns:a16="http://schemas.microsoft.com/office/drawing/2014/main" id="{0332EB46-FBD0-6364-B072-324344BD6C66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141623</xdr:colOff>
      <xdr:row>33</xdr:row>
      <xdr:rowOff>64583</xdr:rowOff>
    </xdr:from>
    <xdr:to>
      <xdr:col>53</xdr:col>
      <xdr:colOff>94649</xdr:colOff>
      <xdr:row>34</xdr:row>
      <xdr:rowOff>27103</xdr:rowOff>
    </xdr:to>
    <xdr:grpSp>
      <xdr:nvGrpSpPr>
        <xdr:cNvPr id="419" name="Group 418">
          <a:extLst>
            <a:ext uri="{FF2B5EF4-FFF2-40B4-BE49-F238E27FC236}">
              <a16:creationId xmlns:a16="http://schemas.microsoft.com/office/drawing/2014/main" id="{0BB07CDC-6E31-E115-8A60-9D29A74BF502}"/>
            </a:ext>
          </a:extLst>
        </xdr:cNvPr>
        <xdr:cNvGrpSpPr/>
      </xdr:nvGrpSpPr>
      <xdr:grpSpPr>
        <a:xfrm rot="5400000">
          <a:off x="31445551" y="6212955"/>
          <a:ext cx="162545" cy="1067451"/>
          <a:chOff x="22199528" y="2738838"/>
          <a:chExt cx="91440" cy="655395"/>
        </a:xfrm>
      </xdr:grpSpPr>
      <xdr:cxnSp macro="">
        <xdr:nvCxnSpPr>
          <xdr:cNvPr id="420" name="Straight Connector 419">
            <a:extLst>
              <a:ext uri="{FF2B5EF4-FFF2-40B4-BE49-F238E27FC236}">
                <a16:creationId xmlns:a16="http://schemas.microsoft.com/office/drawing/2014/main" id="{026AD242-762E-EB23-05D4-387F6FB3F3A4}"/>
              </a:ext>
            </a:extLst>
          </xdr:cNvPr>
          <xdr:cNvCxnSpPr/>
        </xdr:nvCxnSpPr>
        <xdr:spPr>
          <a:xfrm rot="16200000" flipH="1">
            <a:off x="21917550" y="3066536"/>
            <a:ext cx="655395" cy="0"/>
          </a:xfrm>
          <a:prstGeom prst="line">
            <a:avLst/>
          </a:prstGeom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1" name="TextBox 420">
            <a:extLst>
              <a:ext uri="{FF2B5EF4-FFF2-40B4-BE49-F238E27FC236}">
                <a16:creationId xmlns:a16="http://schemas.microsoft.com/office/drawing/2014/main" id="{5B64160F-7E44-A30B-10DC-2526B414BC28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solidFill>
            <a:schemeClr val="lt1"/>
          </a:solidFill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123112</xdr:colOff>
      <xdr:row>38</xdr:row>
      <xdr:rowOff>13753</xdr:rowOff>
    </xdr:from>
    <xdr:to>
      <xdr:col>53</xdr:col>
      <xdr:colOff>121915</xdr:colOff>
      <xdr:row>38</xdr:row>
      <xdr:rowOff>172833</xdr:rowOff>
    </xdr:to>
    <xdr:grpSp>
      <xdr:nvGrpSpPr>
        <xdr:cNvPr id="422" name="Group 421">
          <a:extLst>
            <a:ext uri="{FF2B5EF4-FFF2-40B4-BE49-F238E27FC236}">
              <a16:creationId xmlns:a16="http://schemas.microsoft.com/office/drawing/2014/main" id="{E0C18C87-1602-5E13-12CC-A98F68069DA0}"/>
            </a:ext>
          </a:extLst>
        </xdr:cNvPr>
        <xdr:cNvGrpSpPr/>
      </xdr:nvGrpSpPr>
      <xdr:grpSpPr>
        <a:xfrm rot="5400000">
          <a:off x="31451661" y="7137629"/>
          <a:ext cx="159080" cy="1113228"/>
          <a:chOff x="22199528" y="2738839"/>
          <a:chExt cx="91440" cy="683003"/>
        </a:xfrm>
        <a:solidFill>
          <a:schemeClr val="bg1"/>
        </a:solidFill>
      </xdr:grpSpPr>
      <xdr:cxnSp macro="">
        <xdr:nvCxnSpPr>
          <xdr:cNvPr id="423" name="Straight Connector 422">
            <a:extLst>
              <a:ext uri="{FF2B5EF4-FFF2-40B4-BE49-F238E27FC236}">
                <a16:creationId xmlns:a16="http://schemas.microsoft.com/office/drawing/2014/main" id="{E52052ED-6905-F793-C854-37DCAE29DCE5}"/>
              </a:ext>
            </a:extLst>
          </xdr:cNvPr>
          <xdr:cNvCxnSpPr/>
        </xdr:nvCxnSpPr>
        <xdr:spPr>
          <a:xfrm rot="16200000" flipH="1">
            <a:off x="21903745" y="3080341"/>
            <a:ext cx="683003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4" name="TextBox 423">
            <a:extLst>
              <a:ext uri="{FF2B5EF4-FFF2-40B4-BE49-F238E27FC236}">
                <a16:creationId xmlns:a16="http://schemas.microsoft.com/office/drawing/2014/main" id="{A6458EB3-0E34-5D53-12A3-B3AE77CFFD2A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50</xdr:col>
      <xdr:colOff>133626</xdr:colOff>
      <xdr:row>40</xdr:row>
      <xdr:rowOff>7183</xdr:rowOff>
    </xdr:from>
    <xdr:to>
      <xdr:col>53</xdr:col>
      <xdr:colOff>121921</xdr:colOff>
      <xdr:row>40</xdr:row>
      <xdr:rowOff>166263</xdr:rowOff>
    </xdr:to>
    <xdr:grpSp>
      <xdr:nvGrpSpPr>
        <xdr:cNvPr id="425" name="Group 424">
          <a:extLst>
            <a:ext uri="{FF2B5EF4-FFF2-40B4-BE49-F238E27FC236}">
              <a16:creationId xmlns:a16="http://schemas.microsoft.com/office/drawing/2014/main" id="{70EDBBD7-EC84-0446-EC0B-667B7BEC7C93}"/>
            </a:ext>
          </a:extLst>
        </xdr:cNvPr>
        <xdr:cNvGrpSpPr/>
      </xdr:nvGrpSpPr>
      <xdr:grpSpPr>
        <a:xfrm rot="5400000">
          <a:off x="31456921" y="7536363"/>
          <a:ext cx="159080" cy="1102720"/>
          <a:chOff x="22199528" y="2738838"/>
          <a:chExt cx="91440" cy="676379"/>
        </a:xfrm>
        <a:solidFill>
          <a:schemeClr val="bg1"/>
        </a:solidFill>
      </xdr:grpSpPr>
      <xdr:cxnSp macro="">
        <xdr:nvCxnSpPr>
          <xdr:cNvPr id="426" name="Straight Connector 425">
            <a:extLst>
              <a:ext uri="{FF2B5EF4-FFF2-40B4-BE49-F238E27FC236}">
                <a16:creationId xmlns:a16="http://schemas.microsoft.com/office/drawing/2014/main" id="{96CB1FA8-195F-CE2F-F947-68CFB47B6553}"/>
              </a:ext>
            </a:extLst>
          </xdr:cNvPr>
          <xdr:cNvCxnSpPr/>
        </xdr:nvCxnSpPr>
        <xdr:spPr>
          <a:xfrm rot="16200000" flipH="1">
            <a:off x="21907057" y="3077028"/>
            <a:ext cx="676379" cy="0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27" name="TextBox 426">
            <a:extLst>
              <a:ext uri="{FF2B5EF4-FFF2-40B4-BE49-F238E27FC236}">
                <a16:creationId xmlns:a16="http://schemas.microsoft.com/office/drawing/2014/main" id="{2211E80A-5E34-B794-1BE0-B82469FB04D0}"/>
              </a:ext>
            </a:extLst>
          </xdr:cNvPr>
          <xdr:cNvSpPr txBox="1"/>
        </xdr:nvSpPr>
        <xdr:spPr>
          <a:xfrm rot="16200000">
            <a:off x="22060219" y="2966902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1 M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115942</xdr:colOff>
      <xdr:row>31</xdr:row>
      <xdr:rowOff>152400</xdr:rowOff>
    </xdr:from>
    <xdr:to>
      <xdr:col>53</xdr:col>
      <xdr:colOff>115942</xdr:colOff>
      <xdr:row>40</xdr:row>
      <xdr:rowOff>89338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2012BB9A-C9AF-3439-0D8E-34ADEAC670A7}"/>
            </a:ext>
          </a:extLst>
        </xdr:cNvPr>
        <xdr:cNvCxnSpPr/>
      </xdr:nvCxnSpPr>
      <xdr:spPr>
        <a:xfrm flipV="1">
          <a:off x="30595942" y="6294120"/>
          <a:ext cx="0" cy="1720018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58054</xdr:colOff>
      <xdr:row>34</xdr:row>
      <xdr:rowOff>53009</xdr:rowOff>
    </xdr:from>
    <xdr:to>
      <xdr:col>49</xdr:col>
      <xdr:colOff>256837</xdr:colOff>
      <xdr:row>41</xdr:row>
      <xdr:rowOff>178905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1A9EB50F-EE3A-1FEA-07C0-BD56F99C3F8A}"/>
            </a:ext>
          </a:extLst>
        </xdr:cNvPr>
        <xdr:cNvSpPr/>
      </xdr:nvSpPr>
      <xdr:spPr>
        <a:xfrm>
          <a:off x="29044534" y="6789089"/>
          <a:ext cx="198783" cy="1512736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58054</xdr:colOff>
      <xdr:row>31</xdr:row>
      <xdr:rowOff>77458</xdr:rowOff>
    </xdr:from>
    <xdr:to>
      <xdr:col>49</xdr:col>
      <xdr:colOff>256837</xdr:colOff>
      <xdr:row>33</xdr:row>
      <xdr:rowOff>73573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BF6EB770-1F53-D660-6C86-B26EC2287977}"/>
            </a:ext>
          </a:extLst>
        </xdr:cNvPr>
        <xdr:cNvSpPr/>
      </xdr:nvSpPr>
      <xdr:spPr>
        <a:xfrm>
          <a:off x="29044534" y="6219178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50</xdr:col>
      <xdr:colOff>31718</xdr:colOff>
      <xdr:row>41</xdr:row>
      <xdr:rowOff>161541</xdr:rowOff>
    </xdr:from>
    <xdr:to>
      <xdr:col>50</xdr:col>
      <xdr:colOff>230501</xdr:colOff>
      <xdr:row>43</xdr:row>
      <xdr:rowOff>157656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56B4B1B7-05C6-E5F0-4DC3-0C7EB55E2E4F}"/>
            </a:ext>
          </a:extLst>
        </xdr:cNvPr>
        <xdr:cNvSpPr/>
      </xdr:nvSpPr>
      <xdr:spPr>
        <a:xfrm>
          <a:off x="29391578" y="8284461"/>
          <a:ext cx="198783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16677</xdr:colOff>
      <xdr:row>34</xdr:row>
      <xdr:rowOff>139665</xdr:rowOff>
    </xdr:from>
    <xdr:to>
      <xdr:col>54</xdr:col>
      <xdr:colOff>176672</xdr:colOff>
      <xdr:row>39</xdr:row>
      <xdr:rowOff>86034</xdr:rowOff>
    </xdr:to>
    <xdr:grpSp>
      <xdr:nvGrpSpPr>
        <xdr:cNvPr id="432" name="Group 431">
          <a:extLst>
            <a:ext uri="{FF2B5EF4-FFF2-40B4-BE49-F238E27FC236}">
              <a16:creationId xmlns:a16="http://schemas.microsoft.com/office/drawing/2014/main" id="{99BC2C8E-3C2D-E1AB-3D7A-B2E21DEA6478}"/>
            </a:ext>
          </a:extLst>
        </xdr:cNvPr>
        <xdr:cNvGrpSpPr/>
      </xdr:nvGrpSpPr>
      <xdr:grpSpPr>
        <a:xfrm>
          <a:off x="32354052" y="6940515"/>
          <a:ext cx="159995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3" name="Straight Connector 432">
            <a:extLst>
              <a:ext uri="{FF2B5EF4-FFF2-40B4-BE49-F238E27FC236}">
                <a16:creationId xmlns:a16="http://schemas.microsoft.com/office/drawing/2014/main" id="{65CFE1A2-53A8-1A07-6151-6D052D0005C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4" name="TextBox 433">
            <a:extLst>
              <a:ext uri="{FF2B5EF4-FFF2-40B4-BE49-F238E27FC236}">
                <a16:creationId xmlns:a16="http://schemas.microsoft.com/office/drawing/2014/main" id="{0813E8D0-C80F-4336-06AE-D2DE166727CE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54</xdr:col>
      <xdr:colOff>195352</xdr:colOff>
      <xdr:row>34</xdr:row>
      <xdr:rowOff>139665</xdr:rowOff>
    </xdr:from>
    <xdr:to>
      <xdr:col>54</xdr:col>
      <xdr:colOff>355347</xdr:colOff>
      <xdr:row>39</xdr:row>
      <xdr:rowOff>86034</xdr:rowOff>
    </xdr:to>
    <xdr:grpSp>
      <xdr:nvGrpSpPr>
        <xdr:cNvPr id="435" name="Group 434">
          <a:extLst>
            <a:ext uri="{FF2B5EF4-FFF2-40B4-BE49-F238E27FC236}">
              <a16:creationId xmlns:a16="http://schemas.microsoft.com/office/drawing/2014/main" id="{687FE1DA-0414-6473-665E-B52E92FB3F02}"/>
            </a:ext>
          </a:extLst>
        </xdr:cNvPr>
        <xdr:cNvGrpSpPr/>
      </xdr:nvGrpSpPr>
      <xdr:grpSpPr>
        <a:xfrm>
          <a:off x="32532727" y="6940515"/>
          <a:ext cx="159995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36" name="Straight Connector 435">
            <a:extLst>
              <a:ext uri="{FF2B5EF4-FFF2-40B4-BE49-F238E27FC236}">
                <a16:creationId xmlns:a16="http://schemas.microsoft.com/office/drawing/2014/main" id="{10D75256-6E43-12B7-3458-46E7A8A1D5A7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ysClr val="windowText" lastClr="00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37" name="TextBox 436">
            <a:extLst>
              <a:ext uri="{FF2B5EF4-FFF2-40B4-BE49-F238E27FC236}">
                <a16:creationId xmlns:a16="http://schemas.microsoft.com/office/drawing/2014/main" id="{3B9C4836-BA81-CAE5-B3E7-1A4E676FCDDA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19050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53</xdr:col>
      <xdr:colOff>114031</xdr:colOff>
      <xdr:row>34</xdr:row>
      <xdr:rowOff>139667</xdr:rowOff>
    </xdr:from>
    <xdr:to>
      <xdr:col>54</xdr:col>
      <xdr:colOff>287236</xdr:colOff>
      <xdr:row>34</xdr:row>
      <xdr:rowOff>145299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F0580E30-3489-BEAF-E6F0-5C8CB1625CB8}"/>
            </a:ext>
          </a:extLst>
        </xdr:cNvPr>
        <xdr:cNvCxnSpPr/>
      </xdr:nvCxnSpPr>
      <xdr:spPr>
        <a:xfrm flipV="1">
          <a:off x="30594031" y="6875747"/>
          <a:ext cx="546585" cy="5632"/>
        </a:xfrm>
        <a:prstGeom prst="line">
          <a:avLst/>
        </a:prstGeom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136282</xdr:colOff>
      <xdr:row>41</xdr:row>
      <xdr:rowOff>81961</xdr:rowOff>
    </xdr:from>
    <xdr:to>
      <xdr:col>53</xdr:col>
      <xdr:colOff>135556</xdr:colOff>
      <xdr:row>43</xdr:row>
      <xdr:rowOff>17363</xdr:rowOff>
    </xdr:to>
    <xdr:sp macro="" textlink="">
      <xdr:nvSpPr>
        <xdr:cNvPr id="439" name="Freeform: Shape 438">
          <a:extLst>
            <a:ext uri="{FF2B5EF4-FFF2-40B4-BE49-F238E27FC236}">
              <a16:creationId xmlns:a16="http://schemas.microsoft.com/office/drawing/2014/main" id="{B72ADFAE-5BCB-C26E-183F-7DEB0C94E30E}"/>
            </a:ext>
          </a:extLst>
        </xdr:cNvPr>
        <xdr:cNvSpPr/>
      </xdr:nvSpPr>
      <xdr:spPr>
        <a:xfrm flipH="1">
          <a:off x="29496142" y="8204881"/>
          <a:ext cx="1119414" cy="3316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1786095 w 1786137"/>
            <a:gd name="connsiteY0" fmla="*/ 3018693 h 3018693"/>
            <a:gd name="connsiteX1" fmla="*/ 15 w 1786137"/>
            <a:gd name="connsiteY1" fmla="*/ 0 h 3018693"/>
            <a:gd name="connsiteX0" fmla="*/ 1786356 w 1786398"/>
            <a:gd name="connsiteY0" fmla="*/ 3018693 h 4908510"/>
            <a:gd name="connsiteX1" fmla="*/ 276 w 1786398"/>
            <a:gd name="connsiteY1" fmla="*/ 0 h 4908510"/>
            <a:gd name="connsiteX0" fmla="*/ 1786356 w 1786579"/>
            <a:gd name="connsiteY0" fmla="*/ 3018693 h 4031662"/>
            <a:gd name="connsiteX1" fmla="*/ 276 w 1786579"/>
            <a:gd name="connsiteY1" fmla="*/ 0 h 4031662"/>
            <a:gd name="connsiteX0" fmla="*/ 1773013 w 1773236"/>
            <a:gd name="connsiteY0" fmla="*/ 1060091 h 4165082"/>
            <a:gd name="connsiteX1" fmla="*/ 278 w 1773236"/>
            <a:gd name="connsiteY1" fmla="*/ 670985 h 4165082"/>
            <a:gd name="connsiteX0" fmla="*/ 1859739 w 1859953"/>
            <a:gd name="connsiteY0" fmla="*/ 1027618 h 4562695"/>
            <a:gd name="connsiteX1" fmla="*/ 265 w 1859953"/>
            <a:gd name="connsiteY1" fmla="*/ 1157510 h 4562695"/>
            <a:gd name="connsiteX0" fmla="*/ 1859489 w 1859707"/>
            <a:gd name="connsiteY0" fmla="*/ 1438077 h 2833483"/>
            <a:gd name="connsiteX1" fmla="*/ 15 w 1859707"/>
            <a:gd name="connsiteY1" fmla="*/ 1567969 h 28334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859707" h="2833483">
              <a:moveTo>
                <a:pt x="1859489" y="1438077"/>
              </a:moveTo>
              <a:cubicBezTo>
                <a:pt x="1882966" y="-3466853"/>
                <a:pt x="-6068" y="6124556"/>
                <a:pt x="15" y="1567969"/>
              </a:cubicBezTo>
            </a:path>
          </a:pathLst>
        </a:custGeom>
        <a:grpFill/>
        <a:ln w="28575">
          <a:solidFill>
            <a:sysClr val="windowText" lastClr="00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304882</xdr:colOff>
      <xdr:row>33</xdr:row>
      <xdr:rowOff>162815</xdr:rowOff>
    </xdr:from>
    <xdr:to>
      <xdr:col>57</xdr:col>
      <xdr:colOff>90025</xdr:colOff>
      <xdr:row>33</xdr:row>
      <xdr:rowOff>168070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65294FEB-49AB-265A-2209-B8C8C2AABF86}"/>
            </a:ext>
          </a:extLst>
        </xdr:cNvPr>
        <xdr:cNvCxnSpPr/>
      </xdr:nvCxnSpPr>
      <xdr:spPr>
        <a:xfrm flipH="1" flipV="1">
          <a:off x="31531642" y="6700775"/>
          <a:ext cx="531903" cy="5255"/>
        </a:xfrm>
        <a:prstGeom prst="line">
          <a:avLst/>
        </a:prstGeom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58</xdr:col>
      <xdr:colOff>163299</xdr:colOff>
      <xdr:row>41</xdr:row>
      <xdr:rowOff>161541</xdr:rowOff>
    </xdr:from>
    <xdr:to>
      <xdr:col>58</xdr:col>
      <xdr:colOff>364427</xdr:colOff>
      <xdr:row>43</xdr:row>
      <xdr:rowOff>157656</xdr:rowOff>
    </xdr:to>
    <xdr:sp macro="" textlink="">
      <xdr:nvSpPr>
        <xdr:cNvPr id="441" name="Rectangle 440">
          <a:extLst>
            <a:ext uri="{FF2B5EF4-FFF2-40B4-BE49-F238E27FC236}">
              <a16:creationId xmlns:a16="http://schemas.microsoft.com/office/drawing/2014/main" id="{B4D9F441-37D9-7669-D0EE-C4AFA3DC82FC}"/>
            </a:ext>
          </a:extLst>
        </xdr:cNvPr>
        <xdr:cNvSpPr/>
      </xdr:nvSpPr>
      <xdr:spPr>
        <a:xfrm>
          <a:off x="32510199" y="8284461"/>
          <a:ext cx="201128" cy="392355"/>
        </a:xfrm>
        <a:prstGeom prst="rect">
          <a:avLst/>
        </a:prstGeom>
        <a:solidFill>
          <a:schemeClr val="accent1">
            <a:alpha val="56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55</xdr:col>
      <xdr:colOff>223508</xdr:colOff>
      <xdr:row>33</xdr:row>
      <xdr:rowOff>157558</xdr:rowOff>
    </xdr:from>
    <xdr:to>
      <xdr:col>56</xdr:col>
      <xdr:colOff>10123</xdr:colOff>
      <xdr:row>38</xdr:row>
      <xdr:rowOff>103927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2D09AB1C-D374-B95D-B8D6-B97F71E42BAB}"/>
            </a:ext>
          </a:extLst>
        </xdr:cNvPr>
        <xdr:cNvGrpSpPr/>
      </xdr:nvGrpSpPr>
      <xdr:grpSpPr>
        <a:xfrm>
          <a:off x="32932358" y="6758383"/>
          <a:ext cx="158090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3" name="Straight Connector 442">
            <a:extLst>
              <a:ext uri="{FF2B5EF4-FFF2-40B4-BE49-F238E27FC236}">
                <a16:creationId xmlns:a16="http://schemas.microsoft.com/office/drawing/2014/main" id="{DE42B575-FD09-FADB-399A-AD35FCC4D63E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4" name="TextBox 443">
            <a:extLst>
              <a:ext uri="{FF2B5EF4-FFF2-40B4-BE49-F238E27FC236}">
                <a16:creationId xmlns:a16="http://schemas.microsoft.com/office/drawing/2014/main" id="{93E8393C-D6F6-B26E-65F5-C9CB609CB1FC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algn="ctr"/>
            <a:r>
              <a:rPr lang="en-US" sz="700"/>
              <a:t>330 </a:t>
            </a:r>
            <a:r>
              <a:rPr lang="el-GR" sz="7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Ω</a:t>
            </a:r>
            <a:endParaRPr lang="en-US" sz="700">
              <a:latin typeface="Symbol" panose="05050102010706020507" pitchFamily="18" charset="2"/>
            </a:endParaRPr>
          </a:p>
        </xdr:txBody>
      </xdr:sp>
    </xdr:grpSp>
    <xdr:clientData/>
  </xdr:twoCellAnchor>
  <xdr:twoCellAnchor editAs="oneCell">
    <xdr:from>
      <xdr:col>56</xdr:col>
      <xdr:colOff>30827</xdr:colOff>
      <xdr:row>33</xdr:row>
      <xdr:rowOff>157558</xdr:rowOff>
    </xdr:from>
    <xdr:to>
      <xdr:col>56</xdr:col>
      <xdr:colOff>190822</xdr:colOff>
      <xdr:row>38</xdr:row>
      <xdr:rowOff>103927</xdr:rowOff>
    </xdr:to>
    <xdr:grpSp>
      <xdr:nvGrpSpPr>
        <xdr:cNvPr id="445" name="Group 444">
          <a:extLst>
            <a:ext uri="{FF2B5EF4-FFF2-40B4-BE49-F238E27FC236}">
              <a16:creationId xmlns:a16="http://schemas.microsoft.com/office/drawing/2014/main" id="{6C870490-00C3-57EF-E7E4-7DECD580FB60}"/>
            </a:ext>
          </a:extLst>
        </xdr:cNvPr>
        <xdr:cNvGrpSpPr/>
      </xdr:nvGrpSpPr>
      <xdr:grpSpPr>
        <a:xfrm>
          <a:off x="33111152" y="6758383"/>
          <a:ext cx="159995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6" name="Straight Connector 445">
            <a:extLst>
              <a:ext uri="{FF2B5EF4-FFF2-40B4-BE49-F238E27FC236}">
                <a16:creationId xmlns:a16="http://schemas.microsoft.com/office/drawing/2014/main" id="{E1C1313B-5EDC-A5CA-7C00-41D58AFE3745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47" name="TextBox 446">
            <a:extLst>
              <a:ext uri="{FF2B5EF4-FFF2-40B4-BE49-F238E27FC236}">
                <a16:creationId xmlns:a16="http://schemas.microsoft.com/office/drawing/2014/main" id="{176B785A-98F9-CCEE-C38E-38CC4BD4B1C6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56</xdr:col>
      <xdr:colOff>209502</xdr:colOff>
      <xdr:row>33</xdr:row>
      <xdr:rowOff>157558</xdr:rowOff>
    </xdr:from>
    <xdr:to>
      <xdr:col>57</xdr:col>
      <xdr:colOff>1727</xdr:colOff>
      <xdr:row>38</xdr:row>
      <xdr:rowOff>103927</xdr:rowOff>
    </xdr:to>
    <xdr:grpSp>
      <xdr:nvGrpSpPr>
        <xdr:cNvPr id="448" name="Group 447">
          <a:extLst>
            <a:ext uri="{FF2B5EF4-FFF2-40B4-BE49-F238E27FC236}">
              <a16:creationId xmlns:a16="http://schemas.microsoft.com/office/drawing/2014/main" id="{7FE95BA9-D7D2-0172-B7F7-6E785301FDD9}"/>
            </a:ext>
          </a:extLst>
        </xdr:cNvPr>
        <xdr:cNvGrpSpPr/>
      </xdr:nvGrpSpPr>
      <xdr:grpSpPr>
        <a:xfrm>
          <a:off x="33289827" y="6758383"/>
          <a:ext cx="163700" cy="946494"/>
          <a:chOff x="22199528" y="2703111"/>
          <a:chExt cx="91440" cy="583294"/>
        </a:xfrm>
        <a:solidFill>
          <a:schemeClr val="bg1"/>
        </a:solidFill>
      </xdr:grpSpPr>
      <xdr:cxnSp macro="">
        <xdr:nvCxnSpPr>
          <xdr:cNvPr id="449" name="Straight Connector 448">
            <a:extLst>
              <a:ext uri="{FF2B5EF4-FFF2-40B4-BE49-F238E27FC236}">
                <a16:creationId xmlns:a16="http://schemas.microsoft.com/office/drawing/2014/main" id="{E6A115C1-3485-2B8C-F929-9E8E7AFB93F2}"/>
              </a:ext>
            </a:extLst>
          </xdr:cNvPr>
          <xdr:cNvCxnSpPr/>
        </xdr:nvCxnSpPr>
        <xdr:spPr>
          <a:xfrm>
            <a:off x="22245247" y="2703111"/>
            <a:ext cx="0" cy="583294"/>
          </a:xfrm>
          <a:prstGeom prst="line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450" name="TextBox 449">
            <a:extLst>
              <a:ext uri="{FF2B5EF4-FFF2-40B4-BE49-F238E27FC236}">
                <a16:creationId xmlns:a16="http://schemas.microsoft.com/office/drawing/2014/main" id="{11C1ED01-6BE6-B2C0-D9A6-6FB29850FA6B}"/>
              </a:ext>
            </a:extLst>
          </xdr:cNvPr>
          <xdr:cNvSpPr txBox="1"/>
        </xdr:nvSpPr>
        <xdr:spPr>
          <a:xfrm rot="16200000">
            <a:off x="22060219" y="2949038"/>
            <a:ext cx="370057" cy="91440"/>
          </a:xfrm>
          <a:prstGeom prst="rect">
            <a:avLst/>
          </a:prstGeom>
          <a:grpFill/>
          <a:ln w="28575">
            <a:solidFill>
              <a:srgbClr val="FF0000"/>
            </a:solidFill>
            <a:headEnd type="oval"/>
            <a:tailEnd type="oval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wrap="square" lIns="0" tIns="0" rIns="0" bIns="0" rtlCol="0" anchor="ctr" anchorCtr="0"/>
          <a:lstStyle/>
          <a:p>
            <a:pPr marL="0" indent="0" algn="ctr"/>
            <a:r>
              <a:rPr lang="en-US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330 </a:t>
            </a:r>
            <a:r>
              <a:rPr lang="el-GR" sz="700">
                <a:solidFill>
                  <a:schemeClr val="tx1"/>
                </a:solidFill>
                <a:latin typeface="+mn-lt"/>
                <a:ea typeface="+mn-ea"/>
                <a:cs typeface="+mn-cs"/>
              </a:rPr>
              <a:t>Ω</a:t>
            </a:r>
            <a:endParaRPr lang="en-US" sz="7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53</xdr:col>
      <xdr:colOff>312019</xdr:colOff>
      <xdr:row>38</xdr:row>
      <xdr:rowOff>96253</xdr:rowOff>
    </xdr:from>
    <xdr:to>
      <xdr:col>55</xdr:col>
      <xdr:colOff>290730</xdr:colOff>
      <xdr:row>43</xdr:row>
      <xdr:rowOff>60158</xdr:rowOff>
    </xdr:to>
    <xdr:sp macro="" textlink="">
      <xdr:nvSpPr>
        <xdr:cNvPr id="451" name="Freeform: Shape 450">
          <a:extLst>
            <a:ext uri="{FF2B5EF4-FFF2-40B4-BE49-F238E27FC236}">
              <a16:creationId xmlns:a16="http://schemas.microsoft.com/office/drawing/2014/main" id="{81E7DB77-EDFA-4B34-EBB6-BB6D8664C446}"/>
            </a:ext>
          </a:extLst>
        </xdr:cNvPr>
        <xdr:cNvSpPr/>
      </xdr:nvSpPr>
      <xdr:spPr>
        <a:xfrm flipH="1">
          <a:off x="30792019" y="7624813"/>
          <a:ext cx="725471" cy="95450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115102</xdr:colOff>
      <xdr:row>38</xdr:row>
      <xdr:rowOff>94629</xdr:rowOff>
    </xdr:from>
    <xdr:to>
      <xdr:col>56</xdr:col>
      <xdr:colOff>110781</xdr:colOff>
      <xdr:row>43</xdr:row>
      <xdr:rowOff>56147</xdr:rowOff>
    </xdr:to>
    <xdr:sp macro="" textlink="">
      <xdr:nvSpPr>
        <xdr:cNvPr id="452" name="Freeform: Shape 451">
          <a:extLst>
            <a:ext uri="{FF2B5EF4-FFF2-40B4-BE49-F238E27FC236}">
              <a16:creationId xmlns:a16="http://schemas.microsoft.com/office/drawing/2014/main" id="{5BA8D7AD-2ACC-AB21-2EF2-71411F7A8783}"/>
            </a:ext>
          </a:extLst>
        </xdr:cNvPr>
        <xdr:cNvSpPr/>
      </xdr:nvSpPr>
      <xdr:spPr>
        <a:xfrm flipH="1">
          <a:off x="30968482" y="7623189"/>
          <a:ext cx="742439" cy="95211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307606</xdr:colOff>
      <xdr:row>38</xdr:row>
      <xdr:rowOff>96253</xdr:rowOff>
    </xdr:from>
    <xdr:to>
      <xdr:col>56</xdr:col>
      <xdr:colOff>292486</xdr:colOff>
      <xdr:row>43</xdr:row>
      <xdr:rowOff>64168</xdr:rowOff>
    </xdr:to>
    <xdr:sp macro="" textlink="">
      <xdr:nvSpPr>
        <xdr:cNvPr id="453" name="Freeform: Shape 452">
          <a:extLst>
            <a:ext uri="{FF2B5EF4-FFF2-40B4-BE49-F238E27FC236}">
              <a16:creationId xmlns:a16="http://schemas.microsoft.com/office/drawing/2014/main" id="{8557435C-F2E4-CF81-338E-719B8148915B}"/>
            </a:ext>
          </a:extLst>
        </xdr:cNvPr>
        <xdr:cNvSpPr/>
      </xdr:nvSpPr>
      <xdr:spPr>
        <a:xfrm flipH="1">
          <a:off x="31160986" y="7624813"/>
          <a:ext cx="731640" cy="958515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57</xdr:col>
      <xdr:colOff>91440</xdr:colOff>
      <xdr:row>33</xdr:row>
      <xdr:rowOff>164432</xdr:rowOff>
    </xdr:from>
    <xdr:to>
      <xdr:col>58</xdr:col>
      <xdr:colOff>251012</xdr:colOff>
      <xdr:row>42</xdr:row>
      <xdr:rowOff>35859</xdr:rowOff>
    </xdr:to>
    <xdr:sp macro="" textlink="">
      <xdr:nvSpPr>
        <xdr:cNvPr id="454" name="Freeform: Shape 453">
          <a:extLst>
            <a:ext uri="{FF2B5EF4-FFF2-40B4-BE49-F238E27FC236}">
              <a16:creationId xmlns:a16="http://schemas.microsoft.com/office/drawing/2014/main" id="{E7090877-D825-B367-AF5F-8FEE60BF70A5}"/>
            </a:ext>
          </a:extLst>
        </xdr:cNvPr>
        <xdr:cNvSpPr/>
      </xdr:nvSpPr>
      <xdr:spPr>
        <a:xfrm>
          <a:off x="33278781" y="6672808"/>
          <a:ext cx="536090" cy="164643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grpFill/>
        <a:ln w="28575">
          <a:solidFill>
            <a:srgbClr val="FF0000"/>
          </a:solidFill>
          <a:headEnd type="oval"/>
          <a:tailEnd type="oval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60810</xdr:colOff>
      <xdr:row>62</xdr:row>
      <xdr:rowOff>323850</xdr:rowOff>
    </xdr:from>
    <xdr:to>
      <xdr:col>61</xdr:col>
      <xdr:colOff>309933</xdr:colOff>
      <xdr:row>106</xdr:row>
      <xdr:rowOff>90558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A8C0AC32-0B10-2204-328A-4C894BFACD36}"/>
            </a:ext>
          </a:extLst>
        </xdr:cNvPr>
        <xdr:cNvGrpSpPr/>
      </xdr:nvGrpSpPr>
      <xdr:grpSpPr>
        <a:xfrm>
          <a:off x="28254810" y="12734925"/>
          <a:ext cx="6992823" cy="9844158"/>
          <a:chOff x="33083162" y="7381277"/>
          <a:chExt cx="7030882" cy="9681247"/>
        </a:xfrm>
      </xdr:grpSpPr>
      <xdr:grpSp>
        <xdr:nvGrpSpPr>
          <xdr:cNvPr id="258" name="Group 257">
            <a:extLst>
              <a:ext uri="{FF2B5EF4-FFF2-40B4-BE49-F238E27FC236}">
                <a16:creationId xmlns:a16="http://schemas.microsoft.com/office/drawing/2014/main" id="{4D79EA27-ACAB-4538-B044-052F33395196}"/>
              </a:ext>
            </a:extLst>
          </xdr:cNvPr>
          <xdr:cNvGrpSpPr/>
        </xdr:nvGrpSpPr>
        <xdr:grpSpPr>
          <a:xfrm>
            <a:off x="33441410" y="12216790"/>
            <a:ext cx="6672634" cy="4845734"/>
            <a:chOff x="31233195" y="14434595"/>
            <a:chExt cx="6778862" cy="4898419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0110E9-119B-439A-A8FA-BB1330DB289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195" name="Straight Connector 194">
              <a:extLst>
                <a:ext uri="{FF2B5EF4-FFF2-40B4-BE49-F238E27FC236}">
                  <a16:creationId xmlns:a16="http://schemas.microsoft.com/office/drawing/2014/main" id="{902B5B5D-D576-408F-A083-BCDA9736E81C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6" name="Straight Connector 195">
              <a:extLst>
                <a:ext uri="{FF2B5EF4-FFF2-40B4-BE49-F238E27FC236}">
                  <a16:creationId xmlns:a16="http://schemas.microsoft.com/office/drawing/2014/main" id="{FEE5BBBE-5115-4CEF-B297-A6E0D5438540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98" name="Straight Connector 197">
              <a:extLst>
                <a:ext uri="{FF2B5EF4-FFF2-40B4-BE49-F238E27FC236}">
                  <a16:creationId xmlns:a16="http://schemas.microsoft.com/office/drawing/2014/main" id="{7B6D40E6-5A02-4378-B64F-4823C4908028}"/>
                </a:ext>
              </a:extLst>
            </xdr:cNvPr>
            <xdr:cNvCxnSpPr/>
          </xdr:nvCxnSpPr>
          <xdr:spPr>
            <a:xfrm>
              <a:off x="31667462" y="18564577"/>
              <a:ext cx="5795229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1" name="Straight Connector 200">
              <a:extLst>
                <a:ext uri="{FF2B5EF4-FFF2-40B4-BE49-F238E27FC236}">
                  <a16:creationId xmlns:a16="http://schemas.microsoft.com/office/drawing/2014/main" id="{EC3D7B14-FDBB-43F1-A80C-7236C507F25A}"/>
                </a:ext>
              </a:extLst>
            </xdr:cNvPr>
            <xdr:cNvCxnSpPr/>
          </xdr:nvCxnSpPr>
          <xdr:spPr>
            <a:xfrm>
              <a:off x="35646301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3" name="Straight Connector 202">
              <a:extLst>
                <a:ext uri="{FF2B5EF4-FFF2-40B4-BE49-F238E27FC236}">
                  <a16:creationId xmlns:a16="http://schemas.microsoft.com/office/drawing/2014/main" id="{4F314A95-4B41-4AB2-A7DD-828B36CACD0B}"/>
                </a:ext>
              </a:extLst>
            </xdr:cNvPr>
            <xdr:cNvCxnSpPr/>
          </xdr:nvCxnSpPr>
          <xdr:spPr>
            <a:xfrm>
              <a:off x="3551977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5" name="Straight Connector 204">
              <a:extLst>
                <a:ext uri="{FF2B5EF4-FFF2-40B4-BE49-F238E27FC236}">
                  <a16:creationId xmlns:a16="http://schemas.microsoft.com/office/drawing/2014/main" id="{287B1C4B-DA76-4095-A309-B196FB6BCF76}"/>
                </a:ext>
              </a:extLst>
            </xdr:cNvPr>
            <xdr:cNvCxnSpPr/>
          </xdr:nvCxnSpPr>
          <xdr:spPr>
            <a:xfrm>
              <a:off x="37751710" y="17732470"/>
              <a:ext cx="0" cy="112243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7" name="Straight Connector 206">
              <a:extLst>
                <a:ext uri="{FF2B5EF4-FFF2-40B4-BE49-F238E27FC236}">
                  <a16:creationId xmlns:a16="http://schemas.microsoft.com/office/drawing/2014/main" id="{7EF33306-CD1A-42D8-B813-242B2C607502}"/>
                </a:ext>
              </a:extLst>
            </xdr:cNvPr>
            <xdr:cNvCxnSpPr/>
          </xdr:nvCxnSpPr>
          <xdr:spPr>
            <a:xfrm>
              <a:off x="31507043" y="18713296"/>
              <a:ext cx="4017720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09" name="Straight Connector 208">
              <a:extLst>
                <a:ext uri="{FF2B5EF4-FFF2-40B4-BE49-F238E27FC236}">
                  <a16:creationId xmlns:a16="http://schemas.microsoft.com/office/drawing/2014/main" id="{E241AABE-2CF6-4CF8-ABBB-90B6228EDFB8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1" name="Straight Connector 210">
              <a:extLst>
                <a:ext uri="{FF2B5EF4-FFF2-40B4-BE49-F238E27FC236}">
                  <a16:creationId xmlns:a16="http://schemas.microsoft.com/office/drawing/2014/main" id="{22F88650-C56E-4B13-B960-D8D424F310E7}"/>
                </a:ext>
              </a:extLst>
            </xdr:cNvPr>
            <xdr:cNvCxnSpPr/>
          </xdr:nvCxnSpPr>
          <xdr:spPr>
            <a:xfrm flipH="1">
              <a:off x="31233195" y="19005743"/>
              <a:ext cx="6333619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13" name="Straight Connector 212">
              <a:extLst>
                <a:ext uri="{FF2B5EF4-FFF2-40B4-BE49-F238E27FC236}">
                  <a16:creationId xmlns:a16="http://schemas.microsoft.com/office/drawing/2014/main" id="{ABF06908-ED39-422B-AD1C-8701A4042C6B}"/>
                </a:ext>
              </a:extLst>
            </xdr:cNvPr>
            <xdr:cNvCxnSpPr/>
          </xdr:nvCxnSpPr>
          <xdr:spPr>
            <a:xfrm flipH="1">
              <a:off x="31392426" y="18850507"/>
              <a:ext cx="637516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193" name="Picture 192">
              <a:extLst>
                <a:ext uri="{FF2B5EF4-FFF2-40B4-BE49-F238E27FC236}">
                  <a16:creationId xmlns:a16="http://schemas.microsoft.com/office/drawing/2014/main" id="{981875AB-C739-4E1C-9479-AE15409B1D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0840CD8E-ACD7-4632-A56C-76D82425B921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379DFB71-8B9E-4298-AD99-6CBA05C28E6C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59" name="Straight Connector 258">
            <a:extLst>
              <a:ext uri="{FF2B5EF4-FFF2-40B4-BE49-F238E27FC236}">
                <a16:creationId xmlns:a16="http://schemas.microsoft.com/office/drawing/2014/main" id="{37612C95-CDEA-4EDB-91B2-052E49BE4616}"/>
              </a:ext>
            </a:extLst>
          </xdr:cNvPr>
          <xdr:cNvCxnSpPr>
            <a:stCxn id="62" idx="0"/>
          </xdr:cNvCxnSpPr>
        </xdr:nvCxnSpPr>
        <xdr:spPr>
          <a:xfrm>
            <a:off x="33429093" y="7561837"/>
            <a:ext cx="40033" cy="9164062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Straight Connector 261">
            <a:extLst>
              <a:ext uri="{FF2B5EF4-FFF2-40B4-BE49-F238E27FC236}">
                <a16:creationId xmlns:a16="http://schemas.microsoft.com/office/drawing/2014/main" id="{C90471AE-3EC8-44F5-8691-A0EE0BA631CA}"/>
              </a:ext>
            </a:extLst>
          </xdr:cNvPr>
          <xdr:cNvCxnSpPr/>
        </xdr:nvCxnSpPr>
        <xdr:spPr>
          <a:xfrm>
            <a:off x="33854418" y="7431819"/>
            <a:ext cx="0" cy="8906155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3" name="Straight Connector 262">
            <a:extLst>
              <a:ext uri="{FF2B5EF4-FFF2-40B4-BE49-F238E27FC236}">
                <a16:creationId xmlns:a16="http://schemas.microsoft.com/office/drawing/2014/main" id="{153D1747-F89F-476D-8F1A-F2ACF89ED4A3}"/>
              </a:ext>
            </a:extLst>
          </xdr:cNvPr>
          <xdr:cNvCxnSpPr>
            <a:stCxn id="256" idx="0"/>
          </xdr:cNvCxnSpPr>
        </xdr:nvCxnSpPr>
        <xdr:spPr>
          <a:xfrm>
            <a:off x="33585738" y="7381277"/>
            <a:ext cx="3039" cy="9206076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Straight Connector 263">
            <a:extLst>
              <a:ext uri="{FF2B5EF4-FFF2-40B4-BE49-F238E27FC236}">
                <a16:creationId xmlns:a16="http://schemas.microsoft.com/office/drawing/2014/main" id="{2BCAE75A-C9B0-4232-8491-62CDE742F6CC}"/>
              </a:ext>
            </a:extLst>
          </xdr:cNvPr>
          <xdr:cNvCxnSpPr/>
        </xdr:nvCxnSpPr>
        <xdr:spPr>
          <a:xfrm>
            <a:off x="33715704" y="7522758"/>
            <a:ext cx="0" cy="8939906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A86F3F6-592F-4F48-B857-913E1B517E69}"/>
              </a:ext>
            </a:extLst>
          </xdr:cNvPr>
          <xdr:cNvSpPr txBox="1"/>
        </xdr:nvSpPr>
        <xdr:spPr>
          <a:xfrm>
            <a:off x="36271888" y="12463560"/>
            <a:ext cx="1947830" cy="86206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ONBOARD</a:t>
            </a:r>
          </a:p>
        </xdr:txBody>
      </xdr:sp>
      <xdr:pic>
        <xdr:nvPicPr>
          <xdr:cNvPr id="265" name="Picture 264">
            <a:extLst>
              <a:ext uri="{FF2B5EF4-FFF2-40B4-BE49-F238E27FC236}">
                <a16:creationId xmlns:a16="http://schemas.microsoft.com/office/drawing/2014/main" id="{28FF7265-6132-47EB-85AB-DAE77DC0E9C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32539211" y="8098275"/>
            <a:ext cx="2150208" cy="1062305"/>
          </a:xfrm>
          <a:prstGeom prst="rect">
            <a:avLst/>
          </a:prstGeom>
        </xdr:spPr>
      </xdr:pic>
    </xdr:grpSp>
    <xdr:clientData/>
  </xdr:twoCellAnchor>
  <xdr:twoCellAnchor editAs="oneCell">
    <xdr:from>
      <xdr:col>44</xdr:col>
      <xdr:colOff>232282</xdr:colOff>
      <xdr:row>36</xdr:row>
      <xdr:rowOff>97185</xdr:rowOff>
    </xdr:from>
    <xdr:to>
      <xdr:col>51</xdr:col>
      <xdr:colOff>5451</xdr:colOff>
      <xdr:row>60</xdr:row>
      <xdr:rowOff>90987</xdr:rowOff>
    </xdr:to>
    <xdr:sp macro="" textlink="">
      <xdr:nvSpPr>
        <xdr:cNvPr id="455" name="Freeform: Shape 454">
          <a:extLst>
            <a:ext uri="{FF2B5EF4-FFF2-40B4-BE49-F238E27FC236}">
              <a16:creationId xmlns:a16="http://schemas.microsoft.com/office/drawing/2014/main" id="{E8CC4323-CB9E-16AF-4BA2-5709C3E851F3}"/>
            </a:ext>
          </a:extLst>
        </xdr:cNvPr>
        <xdr:cNvSpPr/>
      </xdr:nvSpPr>
      <xdr:spPr>
        <a:xfrm>
          <a:off x="28393625" y="7151128"/>
          <a:ext cx="2396626" cy="4696430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48924266 w 48924317"/>
            <a:gd name="connsiteY0" fmla="*/ 4144492 h 4144492"/>
            <a:gd name="connsiteX1" fmla="*/ 3872359 w 48924317"/>
            <a:gd name="connsiteY1" fmla="*/ 3311800 h 4144492"/>
            <a:gd name="connsiteX2" fmla="*/ 4572305 w 48924317"/>
            <a:gd name="connsiteY2" fmla="*/ 454049 h 4144492"/>
            <a:gd name="connsiteX3" fmla="*/ 31871978 w 48924317"/>
            <a:gd name="connsiteY3" fmla="*/ 470 h 4144492"/>
            <a:gd name="connsiteX0" fmla="*/ 48047678 w 48047729"/>
            <a:gd name="connsiteY0" fmla="*/ 4144492 h 4144492"/>
            <a:gd name="connsiteX1" fmla="*/ 2995771 w 48047729"/>
            <a:gd name="connsiteY1" fmla="*/ 3311800 h 4144492"/>
            <a:gd name="connsiteX2" fmla="*/ 3695717 w 48047729"/>
            <a:gd name="connsiteY2" fmla="*/ 454049 h 4144492"/>
            <a:gd name="connsiteX3" fmla="*/ 30995390 w 48047729"/>
            <a:gd name="connsiteY3" fmla="*/ 470 h 4144492"/>
            <a:gd name="connsiteX0" fmla="*/ 48265872 w 48265923"/>
            <a:gd name="connsiteY0" fmla="*/ 4160165 h 4160165"/>
            <a:gd name="connsiteX1" fmla="*/ 3213965 w 48265923"/>
            <a:gd name="connsiteY1" fmla="*/ 3327473 h 4160165"/>
            <a:gd name="connsiteX2" fmla="*/ 3913911 w 48265923"/>
            <a:gd name="connsiteY2" fmla="*/ 469722 h 4160165"/>
            <a:gd name="connsiteX3" fmla="*/ 26726584 w 48265923"/>
            <a:gd name="connsiteY3" fmla="*/ 0 h 4160165"/>
            <a:gd name="connsiteX0" fmla="*/ 55203866 w 55203906"/>
            <a:gd name="connsiteY0" fmla="*/ 4056701 h 4056701"/>
            <a:gd name="connsiteX1" fmla="*/ 4484307 w 55203906"/>
            <a:gd name="connsiteY1" fmla="*/ 3327473 h 4056701"/>
            <a:gd name="connsiteX2" fmla="*/ 5184253 w 55203906"/>
            <a:gd name="connsiteY2" fmla="*/ 469722 h 4056701"/>
            <a:gd name="connsiteX3" fmla="*/ 27996926 w 55203906"/>
            <a:gd name="connsiteY3" fmla="*/ 0 h 4056701"/>
            <a:gd name="connsiteX0" fmla="*/ 51733156 w 51733217"/>
            <a:gd name="connsiteY0" fmla="*/ 4056701 h 4056701"/>
            <a:gd name="connsiteX1" fmla="*/ 7248005 w 51733217"/>
            <a:gd name="connsiteY1" fmla="*/ 3337819 h 4056701"/>
            <a:gd name="connsiteX2" fmla="*/ 1713543 w 51733217"/>
            <a:gd name="connsiteY2" fmla="*/ 469722 h 4056701"/>
            <a:gd name="connsiteX3" fmla="*/ 24526216 w 51733217"/>
            <a:gd name="connsiteY3" fmla="*/ 0 h 4056701"/>
            <a:gd name="connsiteX0" fmla="*/ 49866005 w 49866066"/>
            <a:gd name="connsiteY0" fmla="*/ 4056701 h 4056701"/>
            <a:gd name="connsiteX1" fmla="*/ 5380854 w 49866066"/>
            <a:gd name="connsiteY1" fmla="*/ 3337819 h 4056701"/>
            <a:gd name="connsiteX2" fmla="*/ 2680200 w 49866066"/>
            <a:gd name="connsiteY2" fmla="*/ 469722 h 4056701"/>
            <a:gd name="connsiteX3" fmla="*/ 22659065 w 49866066"/>
            <a:gd name="connsiteY3" fmla="*/ 0 h 4056701"/>
            <a:gd name="connsiteX0" fmla="*/ 49243342 w 49243403"/>
            <a:gd name="connsiteY0" fmla="*/ 4056701 h 4056701"/>
            <a:gd name="connsiteX1" fmla="*/ 4758191 w 49243403"/>
            <a:gd name="connsiteY1" fmla="*/ 3337819 h 4056701"/>
            <a:gd name="connsiteX2" fmla="*/ 2057537 w 49243403"/>
            <a:gd name="connsiteY2" fmla="*/ 469722 h 4056701"/>
            <a:gd name="connsiteX3" fmla="*/ 22036402 w 49243403"/>
            <a:gd name="connsiteY3" fmla="*/ 0 h 4056701"/>
            <a:gd name="connsiteX0" fmla="*/ 47573921 w 47573961"/>
            <a:gd name="connsiteY0" fmla="*/ 4056701 h 4056701"/>
            <a:gd name="connsiteX1" fmla="*/ 3088770 w 47573961"/>
            <a:gd name="connsiteY1" fmla="*/ 3337819 h 4056701"/>
            <a:gd name="connsiteX2" fmla="*/ 388116 w 47573961"/>
            <a:gd name="connsiteY2" fmla="*/ 469722 h 4056701"/>
            <a:gd name="connsiteX3" fmla="*/ 20366981 w 47573961"/>
            <a:gd name="connsiteY3" fmla="*/ 0 h 4056701"/>
            <a:gd name="connsiteX0" fmla="*/ 49075700 w 49075740"/>
            <a:gd name="connsiteY0" fmla="*/ 4056701 h 4056701"/>
            <a:gd name="connsiteX1" fmla="*/ 2323481 w 49075740"/>
            <a:gd name="connsiteY1" fmla="*/ 3327472 h 4056701"/>
            <a:gd name="connsiteX2" fmla="*/ 1889895 w 49075740"/>
            <a:gd name="connsiteY2" fmla="*/ 469722 h 4056701"/>
            <a:gd name="connsiteX3" fmla="*/ 21868760 w 49075740"/>
            <a:gd name="connsiteY3" fmla="*/ 0 h 4056701"/>
            <a:gd name="connsiteX0" fmla="*/ 48695479 w 48695519"/>
            <a:gd name="connsiteY0" fmla="*/ 4056701 h 4056701"/>
            <a:gd name="connsiteX1" fmla="*/ 1943260 w 48695519"/>
            <a:gd name="connsiteY1" fmla="*/ 3327472 h 4056701"/>
            <a:gd name="connsiteX2" fmla="*/ 1509674 w 48695519"/>
            <a:gd name="connsiteY2" fmla="*/ 469722 h 4056701"/>
            <a:gd name="connsiteX3" fmla="*/ 21488539 w 48695519"/>
            <a:gd name="connsiteY3" fmla="*/ 0 h 4056701"/>
            <a:gd name="connsiteX0" fmla="*/ 50652239 w 50652299"/>
            <a:gd name="connsiteY0" fmla="*/ 4056701 h 4056701"/>
            <a:gd name="connsiteX1" fmla="*/ 3900020 w 50652299"/>
            <a:gd name="connsiteY1" fmla="*/ 3327472 h 4056701"/>
            <a:gd name="connsiteX2" fmla="*/ 4883330 w 50652299"/>
            <a:gd name="connsiteY2" fmla="*/ 469722 h 4056701"/>
            <a:gd name="connsiteX3" fmla="*/ 23445299 w 50652299"/>
            <a:gd name="connsiteY3" fmla="*/ 0 h 4056701"/>
            <a:gd name="connsiteX0" fmla="*/ 49932787 w 49932847"/>
            <a:gd name="connsiteY0" fmla="*/ 4056701 h 4056701"/>
            <a:gd name="connsiteX1" fmla="*/ 3180568 w 49932847"/>
            <a:gd name="connsiteY1" fmla="*/ 3327472 h 4056701"/>
            <a:gd name="connsiteX2" fmla="*/ 4163878 w 49932847"/>
            <a:gd name="connsiteY2" fmla="*/ 469722 h 4056701"/>
            <a:gd name="connsiteX3" fmla="*/ 22725847 w 49932847"/>
            <a:gd name="connsiteY3" fmla="*/ 0 h 4056701"/>
            <a:gd name="connsiteX0" fmla="*/ 48272059 w 48272119"/>
            <a:gd name="connsiteY0" fmla="*/ 4056701 h 4056701"/>
            <a:gd name="connsiteX1" fmla="*/ 5203804 w 48272119"/>
            <a:gd name="connsiteY1" fmla="*/ 3286087 h 4056701"/>
            <a:gd name="connsiteX2" fmla="*/ 2503150 w 48272119"/>
            <a:gd name="connsiteY2" fmla="*/ 469722 h 4056701"/>
            <a:gd name="connsiteX3" fmla="*/ 21065119 w 48272119"/>
            <a:gd name="connsiteY3" fmla="*/ 0 h 4056701"/>
            <a:gd name="connsiteX0" fmla="*/ 48748465 w 48748527"/>
            <a:gd name="connsiteY0" fmla="*/ 3469625 h 3469625"/>
            <a:gd name="connsiteX1" fmla="*/ 5231330 w 48748527"/>
            <a:gd name="connsiteY1" fmla="*/ 3286087 h 3469625"/>
            <a:gd name="connsiteX2" fmla="*/ 2530676 w 48748527"/>
            <a:gd name="connsiteY2" fmla="*/ 469722 h 3469625"/>
            <a:gd name="connsiteX3" fmla="*/ 21092645 w 48748527"/>
            <a:gd name="connsiteY3" fmla="*/ 0 h 3469625"/>
            <a:gd name="connsiteX0" fmla="*/ 48748465 w 48759145"/>
            <a:gd name="connsiteY0" fmla="*/ 3469625 h 3469625"/>
            <a:gd name="connsiteX1" fmla="*/ 5231330 w 48759145"/>
            <a:gd name="connsiteY1" fmla="*/ 3286087 h 3469625"/>
            <a:gd name="connsiteX2" fmla="*/ 2530676 w 48759145"/>
            <a:gd name="connsiteY2" fmla="*/ 469722 h 3469625"/>
            <a:gd name="connsiteX3" fmla="*/ 21092645 w 48759145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  <a:gd name="connsiteX0" fmla="*/ 49404108 w 49414479"/>
            <a:gd name="connsiteY0" fmla="*/ 3469625 h 3469625"/>
            <a:gd name="connsiteX1" fmla="*/ 4764757 w 49414479"/>
            <a:gd name="connsiteY1" fmla="*/ 2908107 h 3469625"/>
            <a:gd name="connsiteX2" fmla="*/ 3186319 w 49414479"/>
            <a:gd name="connsiteY2" fmla="*/ 469722 h 3469625"/>
            <a:gd name="connsiteX3" fmla="*/ 21748288 w 49414479"/>
            <a:gd name="connsiteY3" fmla="*/ 0 h 3469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9414479" h="3469625">
              <a:moveTo>
                <a:pt x="49404108" y="3469625"/>
              </a:moveTo>
              <a:cubicBezTo>
                <a:pt x="50130678" y="2819725"/>
                <a:pt x="12467722" y="3408091"/>
                <a:pt x="4764757" y="2908107"/>
              </a:cubicBezTo>
              <a:cubicBezTo>
                <a:pt x="-2938208" y="2408123"/>
                <a:pt x="355731" y="954406"/>
                <a:pt x="3186319" y="469722"/>
              </a:cubicBezTo>
              <a:cubicBezTo>
                <a:pt x="6016907" y="-14962"/>
                <a:pt x="12394474" y="42810"/>
                <a:pt x="21748288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44</xdr:col>
      <xdr:colOff>79421</xdr:colOff>
      <xdr:row>34</xdr:row>
      <xdr:rowOff>19237</xdr:rowOff>
    </xdr:from>
    <xdr:to>
      <xdr:col>51</xdr:col>
      <xdr:colOff>275390</xdr:colOff>
      <xdr:row>60</xdr:row>
      <xdr:rowOff>128671</xdr:rowOff>
    </xdr:to>
    <xdr:sp macro="" textlink="">
      <xdr:nvSpPr>
        <xdr:cNvPr id="456" name="Freeform: Shape 455">
          <a:extLst>
            <a:ext uri="{FF2B5EF4-FFF2-40B4-BE49-F238E27FC236}">
              <a16:creationId xmlns:a16="http://schemas.microsoft.com/office/drawing/2014/main" id="{AA8114FF-1B74-D513-7DCE-B734A68254F3}"/>
            </a:ext>
          </a:extLst>
        </xdr:cNvPr>
        <xdr:cNvSpPr/>
      </xdr:nvSpPr>
      <xdr:spPr>
        <a:xfrm>
          <a:off x="28240764" y="6681294"/>
          <a:ext cx="2819426" cy="520394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764311 w 7764311"/>
            <a:gd name="connsiteY0" fmla="*/ 8151099 h 8247737"/>
            <a:gd name="connsiteX1" fmla="*/ 595648 w 7764311"/>
            <a:gd name="connsiteY1" fmla="*/ 7547363 h 8247737"/>
            <a:gd name="connsiteX2" fmla="*/ 595648 w 7764311"/>
            <a:gd name="connsiteY2" fmla="*/ 460761 h 8247737"/>
            <a:gd name="connsiteX3" fmla="*/ 2201710 w 7764311"/>
            <a:gd name="connsiteY3" fmla="*/ 97346 h 8247737"/>
            <a:gd name="connsiteX4" fmla="*/ 2201710 w 7764311"/>
            <a:gd name="connsiteY4" fmla="*/ 97346 h 8247737"/>
            <a:gd name="connsiteX0" fmla="*/ 7764311 w 7765033"/>
            <a:gd name="connsiteY0" fmla="*/ 8151099 h 8151099"/>
            <a:gd name="connsiteX1" fmla="*/ 595648 w 7765033"/>
            <a:gd name="connsiteY1" fmla="*/ 7547363 h 8151099"/>
            <a:gd name="connsiteX2" fmla="*/ 595648 w 7765033"/>
            <a:gd name="connsiteY2" fmla="*/ 460761 h 8151099"/>
            <a:gd name="connsiteX3" fmla="*/ 2201710 w 7765033"/>
            <a:gd name="connsiteY3" fmla="*/ 97346 h 8151099"/>
            <a:gd name="connsiteX4" fmla="*/ 2201710 w 7765033"/>
            <a:gd name="connsiteY4" fmla="*/ 97346 h 8151099"/>
            <a:gd name="connsiteX0" fmla="*/ 7764311 w 22659485"/>
            <a:gd name="connsiteY0" fmla="*/ 8151099 h 8151099"/>
            <a:gd name="connsiteX1" fmla="*/ 595648 w 22659485"/>
            <a:gd name="connsiteY1" fmla="*/ 7547363 h 8151099"/>
            <a:gd name="connsiteX2" fmla="*/ 595648 w 22659485"/>
            <a:gd name="connsiteY2" fmla="*/ 460761 h 8151099"/>
            <a:gd name="connsiteX3" fmla="*/ 2201710 w 22659485"/>
            <a:gd name="connsiteY3" fmla="*/ 97346 h 8151099"/>
            <a:gd name="connsiteX4" fmla="*/ 22659485 w 22659485"/>
            <a:gd name="connsiteY4" fmla="*/ 97346 h 8151099"/>
            <a:gd name="connsiteX0" fmla="*/ 7764311 w 22659485"/>
            <a:gd name="connsiteY0" fmla="*/ 8332857 h 8332857"/>
            <a:gd name="connsiteX1" fmla="*/ 595648 w 22659485"/>
            <a:gd name="connsiteY1" fmla="*/ 7729121 h 8332857"/>
            <a:gd name="connsiteX2" fmla="*/ 595648 w 22659485"/>
            <a:gd name="connsiteY2" fmla="*/ 642519 h 8332857"/>
            <a:gd name="connsiteX3" fmla="*/ 22659485 w 22659485"/>
            <a:gd name="connsiteY3" fmla="*/ 279104 h 8332857"/>
            <a:gd name="connsiteX0" fmla="*/ 7863977 w 22759151"/>
            <a:gd name="connsiteY0" fmla="*/ 8307821 h 8307821"/>
            <a:gd name="connsiteX1" fmla="*/ 695314 w 22759151"/>
            <a:gd name="connsiteY1" fmla="*/ 7704085 h 8307821"/>
            <a:gd name="connsiteX2" fmla="*/ 459267 w 22759151"/>
            <a:gd name="connsiteY2" fmla="*/ 656642 h 8307821"/>
            <a:gd name="connsiteX3" fmla="*/ 22759151 w 22759151"/>
            <a:gd name="connsiteY3" fmla="*/ 254068 h 8307821"/>
            <a:gd name="connsiteX0" fmla="*/ 7897629 w 22792803"/>
            <a:gd name="connsiteY0" fmla="*/ 8208542 h 8208542"/>
            <a:gd name="connsiteX1" fmla="*/ 728966 w 22792803"/>
            <a:gd name="connsiteY1" fmla="*/ 7604806 h 8208542"/>
            <a:gd name="connsiteX2" fmla="*/ 492919 w 22792803"/>
            <a:gd name="connsiteY2" fmla="*/ 557363 h 8208542"/>
            <a:gd name="connsiteX3" fmla="*/ 22792803 w 22792803"/>
            <a:gd name="connsiteY3" fmla="*/ 154789 h 8208542"/>
            <a:gd name="connsiteX0" fmla="*/ 7677564 w 22778692"/>
            <a:gd name="connsiteY0" fmla="*/ 8198835 h 8198835"/>
            <a:gd name="connsiteX1" fmla="*/ 714855 w 22778692"/>
            <a:gd name="connsiteY1" fmla="*/ 7604806 h 8198835"/>
            <a:gd name="connsiteX2" fmla="*/ 478808 w 22778692"/>
            <a:gd name="connsiteY2" fmla="*/ 557363 h 8198835"/>
            <a:gd name="connsiteX3" fmla="*/ 22778692 w 22778692"/>
            <a:gd name="connsiteY3" fmla="*/ 154789 h 8198835"/>
            <a:gd name="connsiteX0" fmla="*/ 9232764 w 24333892"/>
            <a:gd name="connsiteY0" fmla="*/ 8171750 h 8171750"/>
            <a:gd name="connsiteX1" fmla="*/ 1838975 w 24333892"/>
            <a:gd name="connsiteY1" fmla="*/ 5774834 h 8171750"/>
            <a:gd name="connsiteX2" fmla="*/ 2034008 w 24333892"/>
            <a:gd name="connsiteY2" fmla="*/ 530278 h 8171750"/>
            <a:gd name="connsiteX3" fmla="*/ 24333892 w 24333892"/>
            <a:gd name="connsiteY3" fmla="*/ 127704 h 8171750"/>
            <a:gd name="connsiteX0" fmla="*/ 8895482 w 23996610"/>
            <a:gd name="connsiteY0" fmla="*/ 8171750 h 8171750"/>
            <a:gd name="connsiteX1" fmla="*/ 1501693 w 23996610"/>
            <a:gd name="connsiteY1" fmla="*/ 5774834 h 8171750"/>
            <a:gd name="connsiteX2" fmla="*/ 1696726 w 23996610"/>
            <a:gd name="connsiteY2" fmla="*/ 530278 h 8171750"/>
            <a:gd name="connsiteX3" fmla="*/ 23996610 w 23996610"/>
            <a:gd name="connsiteY3" fmla="*/ 127704 h 8171750"/>
            <a:gd name="connsiteX0" fmla="*/ 9353011 w 24454139"/>
            <a:gd name="connsiteY0" fmla="*/ 8171750 h 8171750"/>
            <a:gd name="connsiteX1" fmla="*/ 809684 w 24454139"/>
            <a:gd name="connsiteY1" fmla="*/ 5774834 h 8171750"/>
            <a:gd name="connsiteX2" fmla="*/ 2154255 w 24454139"/>
            <a:gd name="connsiteY2" fmla="*/ 530278 h 8171750"/>
            <a:gd name="connsiteX3" fmla="*/ 24454139 w 24454139"/>
            <a:gd name="connsiteY3" fmla="*/ 127704 h 8171750"/>
            <a:gd name="connsiteX0" fmla="*/ 8956293 w 18265882"/>
            <a:gd name="connsiteY0" fmla="*/ 8281346 h 8281346"/>
            <a:gd name="connsiteX1" fmla="*/ 412966 w 18265882"/>
            <a:gd name="connsiteY1" fmla="*/ 5884430 h 8281346"/>
            <a:gd name="connsiteX2" fmla="*/ 1757537 w 18265882"/>
            <a:gd name="connsiteY2" fmla="*/ 639874 h 8281346"/>
            <a:gd name="connsiteX3" fmla="*/ 18265882 w 18265882"/>
            <a:gd name="connsiteY3" fmla="*/ 39137 h 8281346"/>
            <a:gd name="connsiteX0" fmla="*/ 10142417 w 19452006"/>
            <a:gd name="connsiteY0" fmla="*/ 8287113 h 8287113"/>
            <a:gd name="connsiteX1" fmla="*/ 1599090 w 19452006"/>
            <a:gd name="connsiteY1" fmla="*/ 5890197 h 8287113"/>
            <a:gd name="connsiteX2" fmla="*/ 1748587 w 19452006"/>
            <a:gd name="connsiteY2" fmla="*/ 632431 h 8287113"/>
            <a:gd name="connsiteX3" fmla="*/ 19452006 w 19452006"/>
            <a:gd name="connsiteY3" fmla="*/ 44904 h 8287113"/>
            <a:gd name="connsiteX0" fmla="*/ 9195829 w 18505418"/>
            <a:gd name="connsiteY0" fmla="*/ 8242209 h 8242209"/>
            <a:gd name="connsiteX1" fmla="*/ 652502 w 18505418"/>
            <a:gd name="connsiteY1" fmla="*/ 5845293 h 8242209"/>
            <a:gd name="connsiteX2" fmla="*/ 801999 w 18505418"/>
            <a:gd name="connsiteY2" fmla="*/ 587527 h 8242209"/>
            <a:gd name="connsiteX3" fmla="*/ 18505418 w 18505418"/>
            <a:gd name="connsiteY3" fmla="*/ 0 h 8242209"/>
            <a:gd name="connsiteX0" fmla="*/ 102601958 w 102602010"/>
            <a:gd name="connsiteY0" fmla="*/ 5005566 h 5964757"/>
            <a:gd name="connsiteX1" fmla="*/ 7093698 w 102602010"/>
            <a:gd name="connsiteY1" fmla="*/ 5845293 h 5964757"/>
            <a:gd name="connsiteX2" fmla="*/ 7243195 w 102602010"/>
            <a:gd name="connsiteY2" fmla="*/ 587527 h 5964757"/>
            <a:gd name="connsiteX3" fmla="*/ 24946614 w 102602010"/>
            <a:gd name="connsiteY3" fmla="*/ 0 h 5964757"/>
            <a:gd name="connsiteX0" fmla="*/ 103716372 w 103716424"/>
            <a:gd name="connsiteY0" fmla="*/ 5005566 h 5005566"/>
            <a:gd name="connsiteX1" fmla="*/ 7564603 w 103716424"/>
            <a:gd name="connsiteY1" fmla="*/ 3579643 h 5005566"/>
            <a:gd name="connsiteX2" fmla="*/ 8357609 w 103716424"/>
            <a:gd name="connsiteY2" fmla="*/ 587527 h 5005566"/>
            <a:gd name="connsiteX3" fmla="*/ 26061028 w 103716424"/>
            <a:gd name="connsiteY3" fmla="*/ 0 h 5005566"/>
            <a:gd name="connsiteX0" fmla="*/ 97020965 w 97021007"/>
            <a:gd name="connsiteY0" fmla="*/ 5005566 h 5005566"/>
            <a:gd name="connsiteX1" fmla="*/ 869196 w 97021007"/>
            <a:gd name="connsiteY1" fmla="*/ 3579643 h 5005566"/>
            <a:gd name="connsiteX2" fmla="*/ 1662202 w 97021007"/>
            <a:gd name="connsiteY2" fmla="*/ 587527 h 5005566"/>
            <a:gd name="connsiteX3" fmla="*/ 19365621 w 97021007"/>
            <a:gd name="connsiteY3" fmla="*/ 0 h 5005566"/>
            <a:gd name="connsiteX0" fmla="*/ 97077550 w 97077592"/>
            <a:gd name="connsiteY0" fmla="*/ 5005566 h 5005566"/>
            <a:gd name="connsiteX1" fmla="*/ 925781 w 97077592"/>
            <a:gd name="connsiteY1" fmla="*/ 3579643 h 5005566"/>
            <a:gd name="connsiteX2" fmla="*/ 1718787 w 97077592"/>
            <a:gd name="connsiteY2" fmla="*/ 587527 h 5005566"/>
            <a:gd name="connsiteX3" fmla="*/ 19422206 w 97077592"/>
            <a:gd name="connsiteY3" fmla="*/ 0 h 5005566"/>
            <a:gd name="connsiteX0" fmla="*/ 35258515 w 35258680"/>
            <a:gd name="connsiteY0" fmla="*/ 4521886 h 4521886"/>
            <a:gd name="connsiteX1" fmla="*/ 2882753 w 35258680"/>
            <a:gd name="connsiteY1" fmla="*/ 3579643 h 4521886"/>
            <a:gd name="connsiteX2" fmla="*/ 3675759 w 35258680"/>
            <a:gd name="connsiteY2" fmla="*/ 587527 h 4521886"/>
            <a:gd name="connsiteX3" fmla="*/ 21379178 w 35258680"/>
            <a:gd name="connsiteY3" fmla="*/ 0 h 4521886"/>
            <a:gd name="connsiteX0" fmla="*/ 34947580 w 34947745"/>
            <a:gd name="connsiteY0" fmla="*/ 4521886 h 4521886"/>
            <a:gd name="connsiteX1" fmla="*/ 3024650 w 34947745"/>
            <a:gd name="connsiteY1" fmla="*/ 3579643 h 4521886"/>
            <a:gd name="connsiteX2" fmla="*/ 3364824 w 34947745"/>
            <a:gd name="connsiteY2" fmla="*/ 587527 h 4521886"/>
            <a:gd name="connsiteX3" fmla="*/ 21068243 w 34947745"/>
            <a:gd name="connsiteY3" fmla="*/ 0 h 4521886"/>
            <a:gd name="connsiteX0" fmla="*/ 34285453 w 34285607"/>
            <a:gd name="connsiteY0" fmla="*/ 4521886 h 4521886"/>
            <a:gd name="connsiteX1" fmla="*/ 2362523 w 34285607"/>
            <a:gd name="connsiteY1" fmla="*/ 3579643 h 4521886"/>
            <a:gd name="connsiteX2" fmla="*/ 2702697 w 34285607"/>
            <a:gd name="connsiteY2" fmla="*/ 587527 h 4521886"/>
            <a:gd name="connsiteX3" fmla="*/ 20406116 w 34285607"/>
            <a:gd name="connsiteY3" fmla="*/ 0 h 4521886"/>
            <a:gd name="connsiteX0" fmla="*/ 33777259 w 33777413"/>
            <a:gd name="connsiteY0" fmla="*/ 4521886 h 4521886"/>
            <a:gd name="connsiteX1" fmla="*/ 1854329 w 33777413"/>
            <a:gd name="connsiteY1" fmla="*/ 3579643 h 4521886"/>
            <a:gd name="connsiteX2" fmla="*/ 2194503 w 33777413"/>
            <a:gd name="connsiteY2" fmla="*/ 587527 h 4521886"/>
            <a:gd name="connsiteX3" fmla="*/ 19897922 w 33777413"/>
            <a:gd name="connsiteY3" fmla="*/ 0 h 4521886"/>
            <a:gd name="connsiteX0" fmla="*/ 34147599 w 34147753"/>
            <a:gd name="connsiteY0" fmla="*/ 4497848 h 4497848"/>
            <a:gd name="connsiteX1" fmla="*/ 2224669 w 34147753"/>
            <a:gd name="connsiteY1" fmla="*/ 3555605 h 4497848"/>
            <a:gd name="connsiteX2" fmla="*/ 2564843 w 34147753"/>
            <a:gd name="connsiteY2" fmla="*/ 563489 h 4497848"/>
            <a:gd name="connsiteX3" fmla="*/ 17734632 w 34147753"/>
            <a:gd name="connsiteY3" fmla="*/ 0 h 4497848"/>
            <a:gd name="connsiteX0" fmla="*/ 34161784 w 34161938"/>
            <a:gd name="connsiteY0" fmla="*/ 4561948 h 4561948"/>
            <a:gd name="connsiteX1" fmla="*/ 2238854 w 34161938"/>
            <a:gd name="connsiteY1" fmla="*/ 3619705 h 4561948"/>
            <a:gd name="connsiteX2" fmla="*/ 2579028 w 34161938"/>
            <a:gd name="connsiteY2" fmla="*/ 627589 h 4561948"/>
            <a:gd name="connsiteX3" fmla="*/ 18015510 w 34161938"/>
            <a:gd name="connsiteY3" fmla="*/ 0 h 4561948"/>
            <a:gd name="connsiteX0" fmla="*/ 34140543 w 34140697"/>
            <a:gd name="connsiteY0" fmla="*/ 4529898 h 4529898"/>
            <a:gd name="connsiteX1" fmla="*/ 2217613 w 34140697"/>
            <a:gd name="connsiteY1" fmla="*/ 3587655 h 4529898"/>
            <a:gd name="connsiteX2" fmla="*/ 2557787 w 34140697"/>
            <a:gd name="connsiteY2" fmla="*/ 595539 h 4529898"/>
            <a:gd name="connsiteX3" fmla="*/ 17594223 w 34140697"/>
            <a:gd name="connsiteY3" fmla="*/ 0 h 4529898"/>
            <a:gd name="connsiteX0" fmla="*/ 38426019 w 38426166"/>
            <a:gd name="connsiteY0" fmla="*/ 4396382 h 4396382"/>
            <a:gd name="connsiteX1" fmla="*/ 3135046 w 38426166"/>
            <a:gd name="connsiteY1" fmla="*/ 3587655 h 4396382"/>
            <a:gd name="connsiteX2" fmla="*/ 3475220 w 38426166"/>
            <a:gd name="connsiteY2" fmla="*/ 595539 h 4396382"/>
            <a:gd name="connsiteX3" fmla="*/ 18511656 w 38426166"/>
            <a:gd name="connsiteY3" fmla="*/ 0 h 4396382"/>
            <a:gd name="connsiteX0" fmla="*/ 36762683 w 36762842"/>
            <a:gd name="connsiteY0" fmla="*/ 4396382 h 4396382"/>
            <a:gd name="connsiteX1" fmla="*/ 4166143 w 36762842"/>
            <a:gd name="connsiteY1" fmla="*/ 3577385 h 4396382"/>
            <a:gd name="connsiteX2" fmla="*/ 1811884 w 36762842"/>
            <a:gd name="connsiteY2" fmla="*/ 595539 h 4396382"/>
            <a:gd name="connsiteX3" fmla="*/ 16848320 w 36762842"/>
            <a:gd name="connsiteY3" fmla="*/ 0 h 4396382"/>
            <a:gd name="connsiteX0" fmla="*/ 35577220 w 35577355"/>
            <a:gd name="connsiteY0" fmla="*/ 4396382 h 4396382"/>
            <a:gd name="connsiteX1" fmla="*/ 2980680 w 35577355"/>
            <a:gd name="connsiteY1" fmla="*/ 3577385 h 4396382"/>
            <a:gd name="connsiteX2" fmla="*/ 626421 w 35577355"/>
            <a:gd name="connsiteY2" fmla="*/ 595539 h 4396382"/>
            <a:gd name="connsiteX3" fmla="*/ 15662857 w 35577355"/>
            <a:gd name="connsiteY3" fmla="*/ 0 h 4396382"/>
            <a:gd name="connsiteX0" fmla="*/ 35623810 w 35623969"/>
            <a:gd name="connsiteY0" fmla="*/ 4396382 h 4396382"/>
            <a:gd name="connsiteX1" fmla="*/ 3027270 w 35623969"/>
            <a:gd name="connsiteY1" fmla="*/ 3577385 h 4396382"/>
            <a:gd name="connsiteX2" fmla="*/ 2862230 w 35623969"/>
            <a:gd name="connsiteY2" fmla="*/ 410671 h 4396382"/>
            <a:gd name="connsiteX3" fmla="*/ 15709447 w 35623969"/>
            <a:gd name="connsiteY3" fmla="*/ 0 h 4396382"/>
            <a:gd name="connsiteX0" fmla="*/ 35127802 w 35127961"/>
            <a:gd name="connsiteY0" fmla="*/ 4397164 h 4397164"/>
            <a:gd name="connsiteX1" fmla="*/ 2531262 w 35127961"/>
            <a:gd name="connsiteY1" fmla="*/ 3578167 h 4397164"/>
            <a:gd name="connsiteX2" fmla="*/ 2366222 w 35127961"/>
            <a:gd name="connsiteY2" fmla="*/ 411453 h 4397164"/>
            <a:gd name="connsiteX3" fmla="*/ 15213439 w 35127961"/>
            <a:gd name="connsiteY3" fmla="*/ 782 h 4397164"/>
            <a:gd name="connsiteX0" fmla="*/ 33415907 w 33416054"/>
            <a:gd name="connsiteY0" fmla="*/ 4397164 h 4397164"/>
            <a:gd name="connsiteX1" fmla="*/ 819367 w 33416054"/>
            <a:gd name="connsiteY1" fmla="*/ 3578167 h 4397164"/>
            <a:gd name="connsiteX2" fmla="*/ 654327 w 33416054"/>
            <a:gd name="connsiteY2" fmla="*/ 411453 h 4397164"/>
            <a:gd name="connsiteX3" fmla="*/ 13501544 w 33416054"/>
            <a:gd name="connsiteY3" fmla="*/ 782 h 4397164"/>
            <a:gd name="connsiteX0" fmla="*/ 35271068 w 35271227"/>
            <a:gd name="connsiteY0" fmla="*/ 3814759 h 3814759"/>
            <a:gd name="connsiteX1" fmla="*/ 2541117 w 35271227"/>
            <a:gd name="connsiteY1" fmla="*/ 3578167 h 3814759"/>
            <a:gd name="connsiteX2" fmla="*/ 2376077 w 35271227"/>
            <a:gd name="connsiteY2" fmla="*/ 411453 h 3814759"/>
            <a:gd name="connsiteX3" fmla="*/ 15223294 w 35271227"/>
            <a:gd name="connsiteY3" fmla="*/ 782 h 3814759"/>
            <a:gd name="connsiteX0" fmla="*/ 34540510 w 34540681"/>
            <a:gd name="connsiteY0" fmla="*/ 3813977 h 3813977"/>
            <a:gd name="connsiteX1" fmla="*/ 3811855 w 34540681"/>
            <a:gd name="connsiteY1" fmla="*/ 3082740 h 3813977"/>
            <a:gd name="connsiteX2" fmla="*/ 1645519 w 34540681"/>
            <a:gd name="connsiteY2" fmla="*/ 410671 h 3813977"/>
            <a:gd name="connsiteX3" fmla="*/ 14492736 w 34540681"/>
            <a:gd name="connsiteY3" fmla="*/ 0 h 3813977"/>
            <a:gd name="connsiteX0" fmla="*/ 34540510 w 34556161"/>
            <a:gd name="connsiteY0" fmla="*/ 3813977 h 3813977"/>
            <a:gd name="connsiteX1" fmla="*/ 3811855 w 34556161"/>
            <a:gd name="connsiteY1" fmla="*/ 3082740 h 3813977"/>
            <a:gd name="connsiteX2" fmla="*/ 1645519 w 34556161"/>
            <a:gd name="connsiteY2" fmla="*/ 410671 h 3813977"/>
            <a:gd name="connsiteX3" fmla="*/ 14492736 w 34556161"/>
            <a:gd name="connsiteY3" fmla="*/ 0 h 38139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4556161" h="3813977">
              <a:moveTo>
                <a:pt x="34540510" y="3813977"/>
              </a:moveTo>
              <a:cubicBezTo>
                <a:pt x="35284304" y="2999707"/>
                <a:pt x="9294354" y="3649958"/>
                <a:pt x="3811855" y="3082740"/>
              </a:cubicBezTo>
              <a:cubicBezTo>
                <a:pt x="-1670644" y="2515522"/>
                <a:pt x="-134628" y="924461"/>
                <a:pt x="1645519" y="410671"/>
              </a:cubicBezTo>
              <a:cubicBezTo>
                <a:pt x="3425666" y="-103119"/>
                <a:pt x="9896103" y="75711"/>
                <a:pt x="14492736" y="0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51</xdr:col>
      <xdr:colOff>130629</xdr:colOff>
      <xdr:row>50</xdr:row>
      <xdr:rowOff>163286</xdr:rowOff>
    </xdr:from>
    <xdr:to>
      <xdr:col>52</xdr:col>
      <xdr:colOff>152399</xdr:colOff>
      <xdr:row>60</xdr:row>
      <xdr:rowOff>65315</xdr:rowOff>
    </xdr:to>
    <xdr:sp macro="" textlink="">
      <xdr:nvSpPr>
        <xdr:cNvPr id="457" name="Freeform: Shape 456">
          <a:extLst>
            <a:ext uri="{FF2B5EF4-FFF2-40B4-BE49-F238E27FC236}">
              <a16:creationId xmlns:a16="http://schemas.microsoft.com/office/drawing/2014/main" id="{6FB91A8B-D8DC-D8BA-7D88-1620F06FF94C}"/>
            </a:ext>
          </a:extLst>
        </xdr:cNvPr>
        <xdr:cNvSpPr/>
      </xdr:nvSpPr>
      <xdr:spPr>
        <a:xfrm>
          <a:off x="30915429" y="9960429"/>
          <a:ext cx="391884" cy="1861457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52</xdr:col>
      <xdr:colOff>54429</xdr:colOff>
      <xdr:row>50</xdr:row>
      <xdr:rowOff>138545</xdr:rowOff>
    </xdr:from>
    <xdr:to>
      <xdr:col>53</xdr:col>
      <xdr:colOff>13854</xdr:colOff>
      <xdr:row>60</xdr:row>
      <xdr:rowOff>163286</xdr:rowOff>
    </xdr:to>
    <xdr:sp macro="" textlink="">
      <xdr:nvSpPr>
        <xdr:cNvPr id="458" name="Freeform: Shape 457">
          <a:extLst>
            <a:ext uri="{FF2B5EF4-FFF2-40B4-BE49-F238E27FC236}">
              <a16:creationId xmlns:a16="http://schemas.microsoft.com/office/drawing/2014/main" id="{1C5AD260-3D10-DF34-CDE6-5261E3643593}"/>
            </a:ext>
          </a:extLst>
        </xdr:cNvPr>
        <xdr:cNvSpPr/>
      </xdr:nvSpPr>
      <xdr:spPr>
        <a:xfrm flipH="1">
          <a:off x="31209343" y="9935688"/>
          <a:ext cx="329540" cy="1984169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49</xdr:col>
      <xdr:colOff>219484</xdr:colOff>
      <xdr:row>59</xdr:row>
      <xdr:rowOff>911116</xdr:rowOff>
    </xdr:from>
    <xdr:to>
      <xdr:col>83</xdr:col>
      <xdr:colOff>308082</xdr:colOff>
      <xdr:row>82</xdr:row>
      <xdr:rowOff>48064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E09A146A-C6A7-788C-78FD-B8E92F03D0A8}"/>
            </a:ext>
          </a:extLst>
        </xdr:cNvPr>
        <xdr:cNvGrpSpPr/>
      </xdr:nvGrpSpPr>
      <xdr:grpSpPr>
        <a:xfrm>
          <a:off x="30699484" y="11998216"/>
          <a:ext cx="14233223" cy="5737773"/>
          <a:chOff x="29798939" y="12368825"/>
          <a:chExt cx="14348389" cy="5635769"/>
        </a:xfrm>
      </xdr:grpSpPr>
      <xdr:grpSp>
        <xdr:nvGrpSpPr>
          <xdr:cNvPr id="271" name="Group 270">
            <a:extLst>
              <a:ext uri="{FF2B5EF4-FFF2-40B4-BE49-F238E27FC236}">
                <a16:creationId xmlns:a16="http://schemas.microsoft.com/office/drawing/2014/main" id="{E5570E6B-BE45-4C8F-BB92-92879A70DED4}"/>
              </a:ext>
            </a:extLst>
          </xdr:cNvPr>
          <xdr:cNvGrpSpPr/>
        </xdr:nvGrpSpPr>
        <xdr:grpSpPr>
          <a:xfrm>
            <a:off x="30313745" y="13208681"/>
            <a:ext cx="13833583" cy="4795913"/>
            <a:chOff x="24234293" y="14434595"/>
            <a:chExt cx="13777764" cy="4898419"/>
          </a:xfrm>
        </xdr:grpSpPr>
        <xdr:pic>
          <xdr:nvPicPr>
            <xdr:cNvPr id="272" name="Picture 271">
              <a:extLst>
                <a:ext uri="{FF2B5EF4-FFF2-40B4-BE49-F238E27FC236}">
                  <a16:creationId xmlns:a16="http://schemas.microsoft.com/office/drawing/2014/main" id="{74CAFBE5-284E-47E8-8765-A4F2CC06A95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35238336" y="14434595"/>
              <a:ext cx="2773721" cy="4101088"/>
            </a:xfrm>
            <a:prstGeom prst="rect">
              <a:avLst/>
            </a:prstGeom>
          </xdr:spPr>
        </xdr:pic>
        <xdr:cxnSp macro="">
          <xdr:nvCxnSpPr>
            <xdr:cNvPr id="273" name="Straight Connector 272">
              <a:extLst>
                <a:ext uri="{FF2B5EF4-FFF2-40B4-BE49-F238E27FC236}">
                  <a16:creationId xmlns:a16="http://schemas.microsoft.com/office/drawing/2014/main" id="{20E57856-390F-4A6A-912D-D1DAD99A456E}"/>
                </a:ext>
              </a:extLst>
            </xdr:cNvPr>
            <xdr:cNvCxnSpPr/>
          </xdr:nvCxnSpPr>
          <xdr:spPr>
            <a:xfrm>
              <a:off x="35391752" y="17704797"/>
              <a:ext cx="0" cy="905251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4" name="Straight Connector 273">
              <a:extLst>
                <a:ext uri="{FF2B5EF4-FFF2-40B4-BE49-F238E27FC236}">
                  <a16:creationId xmlns:a16="http://schemas.microsoft.com/office/drawing/2014/main" id="{FC39F0C5-2BA8-489A-AD06-914A7BCDB127}"/>
                </a:ext>
              </a:extLst>
            </xdr:cNvPr>
            <xdr:cNvCxnSpPr/>
          </xdr:nvCxnSpPr>
          <xdr:spPr>
            <a:xfrm>
              <a:off x="37470842" y="17985395"/>
              <a:ext cx="0" cy="579829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5" name="Straight Connector 274">
              <a:extLst>
                <a:ext uri="{FF2B5EF4-FFF2-40B4-BE49-F238E27FC236}">
                  <a16:creationId xmlns:a16="http://schemas.microsoft.com/office/drawing/2014/main" id="{B65B8DD9-CF3F-4B88-B871-A0D63374DBB9}"/>
                </a:ext>
              </a:extLst>
            </xdr:cNvPr>
            <xdr:cNvCxnSpPr/>
          </xdr:nvCxnSpPr>
          <xdr:spPr>
            <a:xfrm>
              <a:off x="24662051" y="18564577"/>
              <a:ext cx="12800642" cy="0"/>
            </a:xfrm>
            <a:prstGeom prst="line">
              <a:avLst/>
            </a:prstGeom>
            <a:ln w="57150">
              <a:solidFill>
                <a:sysClr val="windowText" lastClr="00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6" name="Straight Connector 275">
              <a:extLst>
                <a:ext uri="{FF2B5EF4-FFF2-40B4-BE49-F238E27FC236}">
                  <a16:creationId xmlns:a16="http://schemas.microsoft.com/office/drawing/2014/main" id="{820B2090-7CB3-4EAB-9D77-C2600A850D27}"/>
                </a:ext>
              </a:extLst>
            </xdr:cNvPr>
            <xdr:cNvCxnSpPr/>
          </xdr:nvCxnSpPr>
          <xdr:spPr>
            <a:xfrm>
              <a:off x="35681729" y="17842169"/>
              <a:ext cx="0" cy="1021989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7" name="Straight Connector 276">
              <a:extLst>
                <a:ext uri="{FF2B5EF4-FFF2-40B4-BE49-F238E27FC236}">
                  <a16:creationId xmlns:a16="http://schemas.microsoft.com/office/drawing/2014/main" id="{0B613AD0-18BB-4083-8BD3-F8A76D9F035C}"/>
                </a:ext>
              </a:extLst>
            </xdr:cNvPr>
            <xdr:cNvCxnSpPr/>
          </xdr:nvCxnSpPr>
          <xdr:spPr>
            <a:xfrm>
              <a:off x="35535536" y="17896617"/>
              <a:ext cx="0" cy="843516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8" name="Straight Connector 277">
              <a:extLst>
                <a:ext uri="{FF2B5EF4-FFF2-40B4-BE49-F238E27FC236}">
                  <a16:creationId xmlns:a16="http://schemas.microsoft.com/office/drawing/2014/main" id="{D8C38082-02AF-4AF4-901A-6B76631D62CC}"/>
                </a:ext>
              </a:extLst>
            </xdr:cNvPr>
            <xdr:cNvCxnSpPr/>
          </xdr:nvCxnSpPr>
          <xdr:spPr>
            <a:xfrm>
              <a:off x="37751710" y="17732470"/>
              <a:ext cx="0" cy="1125745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79" name="Straight Connector 278">
              <a:extLst>
                <a:ext uri="{FF2B5EF4-FFF2-40B4-BE49-F238E27FC236}">
                  <a16:creationId xmlns:a16="http://schemas.microsoft.com/office/drawing/2014/main" id="{BBF39B13-A9FB-4A23-B12A-BBBF4407B622}"/>
                </a:ext>
              </a:extLst>
            </xdr:cNvPr>
            <xdr:cNvCxnSpPr/>
          </xdr:nvCxnSpPr>
          <xdr:spPr>
            <a:xfrm>
              <a:off x="24524065" y="18713296"/>
              <a:ext cx="10992717" cy="0"/>
            </a:xfrm>
            <a:prstGeom prst="line">
              <a:avLst/>
            </a:prstGeom>
            <a:ln w="57150">
              <a:solidFill>
                <a:schemeClr val="accent6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0" name="Straight Connector 279">
              <a:extLst>
                <a:ext uri="{FF2B5EF4-FFF2-40B4-BE49-F238E27FC236}">
                  <a16:creationId xmlns:a16="http://schemas.microsoft.com/office/drawing/2014/main" id="{D59D2CA3-1AB0-4204-BFDC-C9C5648A694E}"/>
                </a:ext>
              </a:extLst>
            </xdr:cNvPr>
            <xdr:cNvCxnSpPr/>
          </xdr:nvCxnSpPr>
          <xdr:spPr>
            <a:xfrm>
              <a:off x="37592406" y="17976991"/>
              <a:ext cx="0" cy="1026419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1" name="Straight Connector 280">
              <a:extLst>
                <a:ext uri="{FF2B5EF4-FFF2-40B4-BE49-F238E27FC236}">
                  <a16:creationId xmlns:a16="http://schemas.microsoft.com/office/drawing/2014/main" id="{A2346552-722C-4000-9E6E-6FF81CBD791F}"/>
                </a:ext>
              </a:extLst>
            </xdr:cNvPr>
            <xdr:cNvCxnSpPr/>
          </xdr:nvCxnSpPr>
          <xdr:spPr>
            <a:xfrm flipH="1">
              <a:off x="24234293" y="19005743"/>
              <a:ext cx="13332521" cy="0"/>
            </a:xfrm>
            <a:prstGeom prst="line">
              <a:avLst/>
            </a:prstGeom>
            <a:ln w="57150">
              <a:solidFill>
                <a:srgbClr val="00B0F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82" name="Straight Connector 281">
              <a:extLst>
                <a:ext uri="{FF2B5EF4-FFF2-40B4-BE49-F238E27FC236}">
                  <a16:creationId xmlns:a16="http://schemas.microsoft.com/office/drawing/2014/main" id="{477665F5-1C9F-4E3A-8D3B-BB1AB02EC053}"/>
                </a:ext>
              </a:extLst>
            </xdr:cNvPr>
            <xdr:cNvCxnSpPr/>
          </xdr:nvCxnSpPr>
          <xdr:spPr>
            <a:xfrm flipH="1">
              <a:off x="24372280" y="18850507"/>
              <a:ext cx="13392806" cy="0"/>
            </a:xfrm>
            <a:prstGeom prst="line">
              <a:avLst/>
            </a:prstGeom>
            <a:ln w="5715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283" name="Picture 282">
              <a:extLst>
                <a:ext uri="{FF2B5EF4-FFF2-40B4-BE49-F238E27FC236}">
                  <a16:creationId xmlns:a16="http://schemas.microsoft.com/office/drawing/2014/main" id="{BC49EBAC-133F-483D-87BB-3CAA8043085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7141"/>
            <a:stretch/>
          </xdr:blipFill>
          <xdr:spPr>
            <a:xfrm rot="10800000">
              <a:off x="32791129" y="18299639"/>
              <a:ext cx="2198490" cy="1033375"/>
            </a:xfrm>
            <a:prstGeom prst="rect">
              <a:avLst/>
            </a:prstGeom>
          </xdr:spPr>
        </xdr:pic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FD0B3C0D-2564-43FD-8D1A-A2F81364DABB}"/>
                </a:ext>
              </a:extLst>
            </xdr:cNvPr>
            <xdr:cNvSpPr txBox="1"/>
          </xdr:nvSpPr>
          <xdr:spPr>
            <a:xfrm>
              <a:off x="35406893" y="17347797"/>
              <a:ext cx="322265" cy="244766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X</a:t>
              </a:r>
            </a:p>
          </xdr:txBody>
        </xdr:sp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A533E361-E784-4DCE-B4EC-DB41D8CFEB46}"/>
                </a:ext>
              </a:extLst>
            </xdr:cNvPr>
            <xdr:cNvSpPr txBox="1"/>
          </xdr:nvSpPr>
          <xdr:spPr>
            <a:xfrm>
              <a:off x="37469261" y="17426625"/>
              <a:ext cx="322267" cy="24940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/>
                <a:t>Y</a:t>
              </a:r>
            </a:p>
          </xdr:txBody>
        </xdr:sp>
      </xdr:grpSp>
      <xdr:cxnSp macro="">
        <xdr:nvCxnSpPr>
          <xdr:cNvPr id="286" name="Straight Connector 285">
            <a:extLst>
              <a:ext uri="{FF2B5EF4-FFF2-40B4-BE49-F238E27FC236}">
                <a16:creationId xmlns:a16="http://schemas.microsoft.com/office/drawing/2014/main" id="{13A56598-E765-4C92-A883-F03E835534E2}"/>
              </a:ext>
            </a:extLst>
          </xdr:cNvPr>
          <xdr:cNvCxnSpPr/>
        </xdr:nvCxnSpPr>
        <xdr:spPr>
          <a:xfrm>
            <a:off x="30315089" y="12368825"/>
            <a:ext cx="9326" cy="5351139"/>
          </a:xfrm>
          <a:prstGeom prst="line">
            <a:avLst/>
          </a:prstGeom>
          <a:ln w="5715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8" name="Straight Connector 287">
            <a:extLst>
              <a:ext uri="{FF2B5EF4-FFF2-40B4-BE49-F238E27FC236}">
                <a16:creationId xmlns:a16="http://schemas.microsoft.com/office/drawing/2014/main" id="{C98CB6ED-DAF6-4656-9BE5-B7E4D20C7360}"/>
              </a:ext>
            </a:extLst>
          </xdr:cNvPr>
          <xdr:cNvCxnSpPr/>
        </xdr:nvCxnSpPr>
        <xdr:spPr>
          <a:xfrm>
            <a:off x="30460605" y="12433809"/>
            <a:ext cx="0" cy="5092191"/>
          </a:xfrm>
          <a:prstGeom prst="line">
            <a:avLst/>
          </a:prstGeom>
          <a:ln w="5715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9" name="Straight Connector 288">
            <a:extLst>
              <a:ext uri="{FF2B5EF4-FFF2-40B4-BE49-F238E27FC236}">
                <a16:creationId xmlns:a16="http://schemas.microsoft.com/office/drawing/2014/main" id="{6CCB760A-9CD3-4896-AD33-5FA86721445D}"/>
              </a:ext>
            </a:extLst>
          </xdr:cNvPr>
          <xdr:cNvCxnSpPr/>
        </xdr:nvCxnSpPr>
        <xdr:spPr>
          <a:xfrm>
            <a:off x="30586675" y="12487964"/>
            <a:ext cx="12374" cy="4941054"/>
          </a:xfrm>
          <a:prstGeom prst="line">
            <a:avLst/>
          </a:prstGeom>
          <a:ln w="57150">
            <a:solidFill>
              <a:schemeClr val="accent6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98" name="TextBox 297">
            <a:extLst>
              <a:ext uri="{FF2B5EF4-FFF2-40B4-BE49-F238E27FC236}">
                <a16:creationId xmlns:a16="http://schemas.microsoft.com/office/drawing/2014/main" id="{68D40CB0-ADF0-416C-A584-4C33F8F9765C}"/>
              </a:ext>
            </a:extLst>
          </xdr:cNvPr>
          <xdr:cNvSpPr txBox="1"/>
        </xdr:nvSpPr>
        <xdr:spPr>
          <a:xfrm>
            <a:off x="40202416" y="13467029"/>
            <a:ext cx="2008923" cy="81634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/>
              <a:t>TETHER</a:t>
            </a:r>
          </a:p>
        </xdr:txBody>
      </xdr:sp>
      <xdr:cxnSp macro="">
        <xdr:nvCxnSpPr>
          <xdr:cNvPr id="373" name="Straight Connector 372">
            <a:extLst>
              <a:ext uri="{FF2B5EF4-FFF2-40B4-BE49-F238E27FC236}">
                <a16:creationId xmlns:a16="http://schemas.microsoft.com/office/drawing/2014/main" id="{D1029DB7-D5F5-45C9-9F0E-8D1289E05ABF}"/>
              </a:ext>
            </a:extLst>
          </xdr:cNvPr>
          <xdr:cNvCxnSpPr/>
        </xdr:nvCxnSpPr>
        <xdr:spPr>
          <a:xfrm>
            <a:off x="30735033" y="12487875"/>
            <a:ext cx="0" cy="4788743"/>
          </a:xfrm>
          <a:prstGeom prst="line">
            <a:avLst/>
          </a:prstGeom>
          <a:ln w="5715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CEE6637F-E824-479B-88B0-0CE3A24E8AF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/>
          <a:srcRect l="14381" t="17460" r="11373" b="10858"/>
          <a:stretch/>
        </xdr:blipFill>
        <xdr:spPr>
          <a:xfrm rot="17100000">
            <a:off x="29800335" y="15373589"/>
            <a:ext cx="1505771" cy="1508563"/>
          </a:xfrm>
          <a:prstGeom prst="rect">
            <a:avLst/>
          </a:prstGeom>
        </xdr:spPr>
      </xdr:pic>
      <xdr:pic>
        <xdr:nvPicPr>
          <xdr:cNvPr id="266" name="Picture 265">
            <a:extLst>
              <a:ext uri="{FF2B5EF4-FFF2-40B4-BE49-F238E27FC236}">
                <a16:creationId xmlns:a16="http://schemas.microsoft.com/office/drawing/2014/main" id="{579F5FFC-3B0A-330A-E476-933264FAF45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7141"/>
          <a:stretch/>
        </xdr:blipFill>
        <xdr:spPr>
          <a:xfrm rot="16200000">
            <a:off x="29408280" y="13073287"/>
            <a:ext cx="2150380" cy="1062304"/>
          </a:xfrm>
          <a:prstGeom prst="rect">
            <a:avLst/>
          </a:prstGeom>
        </xdr:spPr>
      </xdr:pic>
    </xdr:grpSp>
    <xdr:clientData/>
  </xdr:twoCellAnchor>
  <xdr:twoCellAnchor editAs="oneCell">
    <xdr:from>
      <xdr:col>53</xdr:col>
      <xdr:colOff>304797</xdr:colOff>
      <xdr:row>50</xdr:row>
      <xdr:rowOff>163287</xdr:rowOff>
    </xdr:from>
    <xdr:to>
      <xdr:col>59</xdr:col>
      <xdr:colOff>62752</xdr:colOff>
      <xdr:row>61</xdr:row>
      <xdr:rowOff>161366</xdr:rowOff>
    </xdr:to>
    <xdr:sp macro="" textlink="">
      <xdr:nvSpPr>
        <xdr:cNvPr id="459" name="Freeform: Shape 458">
          <a:extLst>
            <a:ext uri="{FF2B5EF4-FFF2-40B4-BE49-F238E27FC236}">
              <a16:creationId xmlns:a16="http://schemas.microsoft.com/office/drawing/2014/main" id="{4346B6B1-F7EB-6125-75A8-26D3FE762132}"/>
            </a:ext>
          </a:extLst>
        </xdr:cNvPr>
        <xdr:cNvSpPr/>
      </xdr:nvSpPr>
      <xdr:spPr>
        <a:xfrm flipH="1">
          <a:off x="31797809" y="10024463"/>
          <a:ext cx="2017061" cy="2167538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221093" h="2299956">
              <a:moveTo>
                <a:pt x="0" y="2299956"/>
              </a:moveTo>
              <a:cubicBezTo>
                <a:pt x="10132" y="1028002"/>
                <a:pt x="224523" y="1242646"/>
                <a:pt x="221052" y="0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54</xdr:col>
      <xdr:colOff>138545</xdr:colOff>
      <xdr:row>51</xdr:row>
      <xdr:rowOff>1</xdr:rowOff>
    </xdr:from>
    <xdr:to>
      <xdr:col>59</xdr:col>
      <xdr:colOff>348343</xdr:colOff>
      <xdr:row>62</xdr:row>
      <xdr:rowOff>10886</xdr:rowOff>
    </xdr:to>
    <xdr:sp macro="" textlink="">
      <xdr:nvSpPr>
        <xdr:cNvPr id="460" name="Freeform: Shape 459">
          <a:extLst>
            <a:ext uri="{FF2B5EF4-FFF2-40B4-BE49-F238E27FC236}">
              <a16:creationId xmlns:a16="http://schemas.microsoft.com/office/drawing/2014/main" id="{29F2D674-9BA8-30D5-44E8-18EF795C5B1F}"/>
            </a:ext>
          </a:extLst>
        </xdr:cNvPr>
        <xdr:cNvSpPr/>
      </xdr:nvSpPr>
      <xdr:spPr>
        <a:xfrm>
          <a:off x="32033688" y="9993087"/>
          <a:ext cx="2060369" cy="217714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1786122" h="3018693">
              <a:moveTo>
                <a:pt x="1786080" y="3018693"/>
              </a:moveTo>
              <a:cubicBezTo>
                <a:pt x="1796212" y="1746739"/>
                <a:pt x="3471" y="1242646"/>
                <a:pt x="0" y="0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65</xdr:col>
      <xdr:colOff>504702</xdr:colOff>
      <xdr:row>56</xdr:row>
      <xdr:rowOff>14797</xdr:rowOff>
    </xdr:from>
    <xdr:to>
      <xdr:col>68</xdr:col>
      <xdr:colOff>96484</xdr:colOff>
      <xdr:row>64</xdr:row>
      <xdr:rowOff>231029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84E5A50F-1126-4252-AFB2-EE82571CC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r="9309"/>
        <a:stretch/>
      </xdr:blipFill>
      <xdr:spPr>
        <a:xfrm rot="5400000">
          <a:off x="36343934" y="11136536"/>
          <a:ext cx="2839689" cy="2541811"/>
        </a:xfrm>
        <a:prstGeom prst="rect">
          <a:avLst/>
        </a:prstGeom>
      </xdr:spPr>
    </xdr:pic>
    <xdr:clientData/>
  </xdr:twoCellAnchor>
  <xdr:twoCellAnchor editAs="oneCell">
    <xdr:from>
      <xdr:col>45</xdr:col>
      <xdr:colOff>179155</xdr:colOff>
      <xdr:row>37</xdr:row>
      <xdr:rowOff>188229</xdr:rowOff>
    </xdr:from>
    <xdr:to>
      <xdr:col>58</xdr:col>
      <xdr:colOff>303784</xdr:colOff>
      <xdr:row>61</xdr:row>
      <xdr:rowOff>185002</xdr:rowOff>
    </xdr:to>
    <xdr:sp macro="" textlink="">
      <xdr:nvSpPr>
        <xdr:cNvPr id="466" name="Freeform: Shape 465">
          <a:extLst>
            <a:ext uri="{FF2B5EF4-FFF2-40B4-BE49-F238E27FC236}">
              <a16:creationId xmlns:a16="http://schemas.microsoft.com/office/drawing/2014/main" id="{A7971957-64AB-4C06-A3B3-79BB5AF12471}"/>
            </a:ext>
          </a:extLst>
        </xdr:cNvPr>
        <xdr:cNvSpPr/>
      </xdr:nvSpPr>
      <xdr:spPr>
        <a:xfrm>
          <a:off x="28743269" y="7438115"/>
          <a:ext cx="4936115" cy="4699401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474914 w 7474914"/>
            <a:gd name="connsiteY0" fmla="*/ 7899053 h 8140286"/>
            <a:gd name="connsiteX1" fmla="*/ 575882 w 7474914"/>
            <a:gd name="connsiteY1" fmla="*/ 7547363 h 8140286"/>
            <a:gd name="connsiteX2" fmla="*/ 575882 w 7474914"/>
            <a:gd name="connsiteY2" fmla="*/ 460761 h 8140286"/>
            <a:gd name="connsiteX3" fmla="*/ 2181944 w 7474914"/>
            <a:gd name="connsiteY3" fmla="*/ 97346 h 8140286"/>
            <a:gd name="connsiteX4" fmla="*/ 2181944 w 7474914"/>
            <a:gd name="connsiteY4" fmla="*/ 97346 h 8140286"/>
            <a:gd name="connsiteX0" fmla="*/ 7474914 w 7475278"/>
            <a:gd name="connsiteY0" fmla="*/ 7899053 h 7954858"/>
            <a:gd name="connsiteX1" fmla="*/ 575882 w 7475278"/>
            <a:gd name="connsiteY1" fmla="*/ 7547363 h 7954858"/>
            <a:gd name="connsiteX2" fmla="*/ 575882 w 7475278"/>
            <a:gd name="connsiteY2" fmla="*/ 460761 h 7954858"/>
            <a:gd name="connsiteX3" fmla="*/ 2181944 w 7475278"/>
            <a:gd name="connsiteY3" fmla="*/ 97346 h 7954858"/>
            <a:gd name="connsiteX4" fmla="*/ 2181944 w 7475278"/>
            <a:gd name="connsiteY4" fmla="*/ 97346 h 7954858"/>
            <a:gd name="connsiteX0" fmla="*/ 8383353 w 37073364"/>
            <a:gd name="connsiteY0" fmla="*/ 7897129 h 7952934"/>
            <a:gd name="connsiteX1" fmla="*/ 1484321 w 37073364"/>
            <a:gd name="connsiteY1" fmla="*/ 7545439 h 7952934"/>
            <a:gd name="connsiteX2" fmla="*/ 1484321 w 37073364"/>
            <a:gd name="connsiteY2" fmla="*/ 458837 h 7952934"/>
            <a:gd name="connsiteX3" fmla="*/ 3090383 w 37073364"/>
            <a:gd name="connsiteY3" fmla="*/ 95422 h 7952934"/>
            <a:gd name="connsiteX4" fmla="*/ 37073364 w 37073364"/>
            <a:gd name="connsiteY4" fmla="*/ 61586 h 7952934"/>
            <a:gd name="connsiteX0" fmla="*/ 7474914 w 36164925"/>
            <a:gd name="connsiteY0" fmla="*/ 8093303 h 8149108"/>
            <a:gd name="connsiteX1" fmla="*/ 575882 w 36164925"/>
            <a:gd name="connsiteY1" fmla="*/ 7741613 h 8149108"/>
            <a:gd name="connsiteX2" fmla="*/ 575882 w 36164925"/>
            <a:gd name="connsiteY2" fmla="*/ 655011 h 8149108"/>
            <a:gd name="connsiteX3" fmla="*/ 36164925 w 36164925"/>
            <a:gd name="connsiteY3" fmla="*/ 257760 h 8149108"/>
            <a:gd name="connsiteX0" fmla="*/ 7152071 w 35842082"/>
            <a:gd name="connsiteY0" fmla="*/ 8104123 h 8161110"/>
            <a:gd name="connsiteX1" fmla="*/ 253039 w 35842082"/>
            <a:gd name="connsiteY1" fmla="*/ 7752433 h 8161110"/>
            <a:gd name="connsiteX2" fmla="*/ 1530602 w 35842082"/>
            <a:gd name="connsiteY2" fmla="*/ 648913 h 8161110"/>
            <a:gd name="connsiteX3" fmla="*/ 35842082 w 35842082"/>
            <a:gd name="connsiteY3" fmla="*/ 268580 h 8161110"/>
            <a:gd name="connsiteX0" fmla="*/ 7211187 w 35901198"/>
            <a:gd name="connsiteY0" fmla="*/ 8007835 h 8064822"/>
            <a:gd name="connsiteX1" fmla="*/ 312155 w 35901198"/>
            <a:gd name="connsiteY1" fmla="*/ 7656145 h 8064822"/>
            <a:gd name="connsiteX2" fmla="*/ 1589718 w 35901198"/>
            <a:gd name="connsiteY2" fmla="*/ 552625 h 8064822"/>
            <a:gd name="connsiteX3" fmla="*/ 35901198 w 35901198"/>
            <a:gd name="connsiteY3" fmla="*/ 172292 h 8064822"/>
            <a:gd name="connsiteX0" fmla="*/ 7211184 w 35901198"/>
            <a:gd name="connsiteY0" fmla="*/ 8105693 h 8105693"/>
            <a:gd name="connsiteX1" fmla="*/ 312155 w 35901198"/>
            <a:gd name="connsiteY1" fmla="*/ 7656145 h 8105693"/>
            <a:gd name="connsiteX2" fmla="*/ 1589718 w 35901198"/>
            <a:gd name="connsiteY2" fmla="*/ 552625 h 8105693"/>
            <a:gd name="connsiteX3" fmla="*/ 35901198 w 35901198"/>
            <a:gd name="connsiteY3" fmla="*/ 172292 h 8105693"/>
            <a:gd name="connsiteX0" fmla="*/ 9130358 w 37820372"/>
            <a:gd name="connsiteY0" fmla="*/ 8082662 h 8082662"/>
            <a:gd name="connsiteX1" fmla="*/ 1764648 w 37820372"/>
            <a:gd name="connsiteY1" fmla="*/ 5950917 h 8082662"/>
            <a:gd name="connsiteX2" fmla="*/ 3508892 w 37820372"/>
            <a:gd name="connsiteY2" fmla="*/ 529594 h 8082662"/>
            <a:gd name="connsiteX3" fmla="*/ 37820372 w 37820372"/>
            <a:gd name="connsiteY3" fmla="*/ 149261 h 8082662"/>
            <a:gd name="connsiteX0" fmla="*/ 8905954 w 37595968"/>
            <a:gd name="connsiteY0" fmla="*/ 8082662 h 8082662"/>
            <a:gd name="connsiteX1" fmla="*/ 1540244 w 37595968"/>
            <a:gd name="connsiteY1" fmla="*/ 5950917 h 8082662"/>
            <a:gd name="connsiteX2" fmla="*/ 3284488 w 37595968"/>
            <a:gd name="connsiteY2" fmla="*/ 529594 h 8082662"/>
            <a:gd name="connsiteX3" fmla="*/ 37595968 w 37595968"/>
            <a:gd name="connsiteY3" fmla="*/ 149261 h 8082662"/>
            <a:gd name="connsiteX0" fmla="*/ 8318239 w 28504575"/>
            <a:gd name="connsiteY0" fmla="*/ 8085783 h 8085783"/>
            <a:gd name="connsiteX1" fmla="*/ 952529 w 28504575"/>
            <a:gd name="connsiteY1" fmla="*/ 5954038 h 8085783"/>
            <a:gd name="connsiteX2" fmla="*/ 2696773 w 28504575"/>
            <a:gd name="connsiteY2" fmla="*/ 532715 h 8085783"/>
            <a:gd name="connsiteX3" fmla="*/ 28504575 w 28504575"/>
            <a:gd name="connsiteY3" fmla="*/ 145723 h 8085783"/>
            <a:gd name="connsiteX0" fmla="*/ 8318239 w 28504575"/>
            <a:gd name="connsiteY0" fmla="*/ 8098730 h 8098730"/>
            <a:gd name="connsiteX1" fmla="*/ 952529 w 28504575"/>
            <a:gd name="connsiteY1" fmla="*/ 5966985 h 8098730"/>
            <a:gd name="connsiteX2" fmla="*/ 2696773 w 28504575"/>
            <a:gd name="connsiteY2" fmla="*/ 545662 h 8098730"/>
            <a:gd name="connsiteX3" fmla="*/ 28504575 w 28504575"/>
            <a:gd name="connsiteY3" fmla="*/ 158670 h 8098730"/>
            <a:gd name="connsiteX0" fmla="*/ 9120614 w 29306950"/>
            <a:gd name="connsiteY0" fmla="*/ 7940060 h 7940060"/>
            <a:gd name="connsiteX1" fmla="*/ 1754904 w 29306950"/>
            <a:gd name="connsiteY1" fmla="*/ 5808315 h 7940060"/>
            <a:gd name="connsiteX2" fmla="*/ 2604029 w 29306950"/>
            <a:gd name="connsiteY2" fmla="*/ 773193 h 7940060"/>
            <a:gd name="connsiteX3" fmla="*/ 29306950 w 29306950"/>
            <a:gd name="connsiteY3" fmla="*/ 0 h 7940060"/>
            <a:gd name="connsiteX0" fmla="*/ 7772278 w 27958614"/>
            <a:gd name="connsiteY0" fmla="*/ 7940060 h 7940060"/>
            <a:gd name="connsiteX1" fmla="*/ 406568 w 27958614"/>
            <a:gd name="connsiteY1" fmla="*/ 5808315 h 7940060"/>
            <a:gd name="connsiteX2" fmla="*/ 1255693 w 27958614"/>
            <a:gd name="connsiteY2" fmla="*/ 773193 h 7940060"/>
            <a:gd name="connsiteX3" fmla="*/ 27958614 w 27958614"/>
            <a:gd name="connsiteY3" fmla="*/ 0 h 7940060"/>
            <a:gd name="connsiteX0" fmla="*/ 7955985 w 28142321"/>
            <a:gd name="connsiteY0" fmla="*/ 7940060 h 7940060"/>
            <a:gd name="connsiteX1" fmla="*/ 590275 w 28142321"/>
            <a:gd name="connsiteY1" fmla="*/ 5808315 h 7940060"/>
            <a:gd name="connsiteX2" fmla="*/ 842648 w 28142321"/>
            <a:gd name="connsiteY2" fmla="*/ 453579 h 7940060"/>
            <a:gd name="connsiteX3" fmla="*/ 28142321 w 28142321"/>
            <a:gd name="connsiteY3" fmla="*/ 0 h 7940060"/>
            <a:gd name="connsiteX0" fmla="*/ 159057129 w 159057145"/>
            <a:gd name="connsiteY0" fmla="*/ 4703966 h 5917225"/>
            <a:gd name="connsiteX1" fmla="*/ 11007971 w 159057145"/>
            <a:gd name="connsiteY1" fmla="*/ 5808315 h 5917225"/>
            <a:gd name="connsiteX2" fmla="*/ 11260344 w 159057145"/>
            <a:gd name="connsiteY2" fmla="*/ 453579 h 5917225"/>
            <a:gd name="connsiteX3" fmla="*/ 38560017 w 159057145"/>
            <a:gd name="connsiteY3" fmla="*/ 0 h 5917225"/>
            <a:gd name="connsiteX0" fmla="*/ 159793686 w 159793702"/>
            <a:gd name="connsiteY0" fmla="*/ 4703966 h 4703966"/>
            <a:gd name="connsiteX1" fmla="*/ 12042898 w 159793702"/>
            <a:gd name="connsiteY1" fmla="*/ 3444502 h 4703966"/>
            <a:gd name="connsiteX2" fmla="*/ 11996901 w 159793702"/>
            <a:gd name="connsiteY2" fmla="*/ 453579 h 4703966"/>
            <a:gd name="connsiteX3" fmla="*/ 39296574 w 159793702"/>
            <a:gd name="connsiteY3" fmla="*/ 0 h 4703966"/>
            <a:gd name="connsiteX0" fmla="*/ 150396637 w 150396653"/>
            <a:gd name="connsiteY0" fmla="*/ 4703966 h 4703966"/>
            <a:gd name="connsiteX1" fmla="*/ 2645849 w 150396653"/>
            <a:gd name="connsiteY1" fmla="*/ 3444502 h 4703966"/>
            <a:gd name="connsiteX2" fmla="*/ 2599852 w 150396653"/>
            <a:gd name="connsiteY2" fmla="*/ 453579 h 4703966"/>
            <a:gd name="connsiteX3" fmla="*/ 29899525 w 150396653"/>
            <a:gd name="connsiteY3" fmla="*/ 0 h 4703966"/>
            <a:gd name="connsiteX0" fmla="*/ 150755863 w 150755879"/>
            <a:gd name="connsiteY0" fmla="*/ 4703966 h 4703966"/>
            <a:gd name="connsiteX1" fmla="*/ 2259132 w 150755879"/>
            <a:gd name="connsiteY1" fmla="*/ 3311330 h 4703966"/>
            <a:gd name="connsiteX2" fmla="*/ 2959078 w 150755879"/>
            <a:gd name="connsiteY2" fmla="*/ 453579 h 4703966"/>
            <a:gd name="connsiteX3" fmla="*/ 30258751 w 150755879"/>
            <a:gd name="connsiteY3" fmla="*/ 0 h 4703966"/>
            <a:gd name="connsiteX0" fmla="*/ 49350763 w 49350814"/>
            <a:gd name="connsiteY0" fmla="*/ 4144022 h 4144022"/>
            <a:gd name="connsiteX1" fmla="*/ 4298856 w 49350814"/>
            <a:gd name="connsiteY1" fmla="*/ 3311330 h 4144022"/>
            <a:gd name="connsiteX2" fmla="*/ 4998802 w 49350814"/>
            <a:gd name="connsiteY2" fmla="*/ 453579 h 4144022"/>
            <a:gd name="connsiteX3" fmla="*/ 32298475 w 49350814"/>
            <a:gd name="connsiteY3" fmla="*/ 0 h 4144022"/>
            <a:gd name="connsiteX0" fmla="*/ 108056402 w 108056419"/>
            <a:gd name="connsiteY0" fmla="*/ 3065611 h 3377730"/>
            <a:gd name="connsiteX1" fmla="*/ 8266893 w 108056419"/>
            <a:gd name="connsiteY1" fmla="*/ 3311330 h 3377730"/>
            <a:gd name="connsiteX2" fmla="*/ 8966839 w 108056419"/>
            <a:gd name="connsiteY2" fmla="*/ 453579 h 3377730"/>
            <a:gd name="connsiteX3" fmla="*/ 36266512 w 108056419"/>
            <a:gd name="connsiteY3" fmla="*/ 0 h 3377730"/>
            <a:gd name="connsiteX0" fmla="*/ 99186816 w 99186849"/>
            <a:gd name="connsiteY0" fmla="*/ 3065611 h 3065611"/>
            <a:gd name="connsiteX1" fmla="*/ 21663449 w 99186849"/>
            <a:gd name="connsiteY1" fmla="*/ 2554369 h 3065611"/>
            <a:gd name="connsiteX2" fmla="*/ 97253 w 99186849"/>
            <a:gd name="connsiteY2" fmla="*/ 453579 h 3065611"/>
            <a:gd name="connsiteX3" fmla="*/ 27396926 w 99186849"/>
            <a:gd name="connsiteY3" fmla="*/ 0 h 3065611"/>
            <a:gd name="connsiteX0" fmla="*/ 86377652 w 86377685"/>
            <a:gd name="connsiteY0" fmla="*/ 3065611 h 3065611"/>
            <a:gd name="connsiteX1" fmla="*/ 8854285 w 86377685"/>
            <a:gd name="connsiteY1" fmla="*/ 2554369 h 3065611"/>
            <a:gd name="connsiteX2" fmla="*/ 2364131 w 86377685"/>
            <a:gd name="connsiteY2" fmla="*/ 391362 h 3065611"/>
            <a:gd name="connsiteX3" fmla="*/ 14587762 w 86377685"/>
            <a:gd name="connsiteY3" fmla="*/ 0 h 3065611"/>
            <a:gd name="connsiteX0" fmla="*/ 89364448 w 89364481"/>
            <a:gd name="connsiteY0" fmla="*/ 3065611 h 3065611"/>
            <a:gd name="connsiteX1" fmla="*/ 7202299 w 89364481"/>
            <a:gd name="connsiteY1" fmla="*/ 2315874 h 3065611"/>
            <a:gd name="connsiteX2" fmla="*/ 5350927 w 89364481"/>
            <a:gd name="connsiteY2" fmla="*/ 391362 h 3065611"/>
            <a:gd name="connsiteX3" fmla="*/ 17574558 w 89364481"/>
            <a:gd name="connsiteY3" fmla="*/ 0 h 3065611"/>
            <a:gd name="connsiteX0" fmla="*/ 84540594 w 84540627"/>
            <a:gd name="connsiteY0" fmla="*/ 3065611 h 3065611"/>
            <a:gd name="connsiteX1" fmla="*/ 2378445 w 84540627"/>
            <a:gd name="connsiteY1" fmla="*/ 2315874 h 3065611"/>
            <a:gd name="connsiteX2" fmla="*/ 527073 w 84540627"/>
            <a:gd name="connsiteY2" fmla="*/ 391362 h 3065611"/>
            <a:gd name="connsiteX3" fmla="*/ 12750704 w 84540627"/>
            <a:gd name="connsiteY3" fmla="*/ 0 h 3065611"/>
            <a:gd name="connsiteX0" fmla="*/ 84540594 w 84545666"/>
            <a:gd name="connsiteY0" fmla="*/ 3065611 h 3065611"/>
            <a:gd name="connsiteX1" fmla="*/ 2378445 w 84545666"/>
            <a:gd name="connsiteY1" fmla="*/ 2315874 h 3065611"/>
            <a:gd name="connsiteX2" fmla="*/ 527073 w 84545666"/>
            <a:gd name="connsiteY2" fmla="*/ 391362 h 3065611"/>
            <a:gd name="connsiteX3" fmla="*/ 12750704 w 84545666"/>
            <a:gd name="connsiteY3" fmla="*/ 0 h 3065611"/>
            <a:gd name="connsiteX0" fmla="*/ 88015843 w 88021852"/>
            <a:gd name="connsiteY0" fmla="*/ 3065611 h 3065611"/>
            <a:gd name="connsiteX1" fmla="*/ 5853694 w 88021852"/>
            <a:gd name="connsiteY1" fmla="*/ 2315874 h 3065611"/>
            <a:gd name="connsiteX2" fmla="*/ 7713335 w 88021852"/>
            <a:gd name="connsiteY2" fmla="*/ 494793 h 3065611"/>
            <a:gd name="connsiteX3" fmla="*/ 16225953 w 88021852"/>
            <a:gd name="connsiteY3" fmla="*/ 0 h 3065611"/>
            <a:gd name="connsiteX0" fmla="*/ 85987687 w 85987686"/>
            <a:gd name="connsiteY0" fmla="*/ 3065611 h 3065611"/>
            <a:gd name="connsiteX1" fmla="*/ 58586174 w 85987686"/>
            <a:gd name="connsiteY1" fmla="*/ 2507310 h 3065611"/>
            <a:gd name="connsiteX2" fmla="*/ 3825538 w 85987686"/>
            <a:gd name="connsiteY2" fmla="*/ 2315874 h 3065611"/>
            <a:gd name="connsiteX3" fmla="*/ 5685179 w 85987686"/>
            <a:gd name="connsiteY3" fmla="*/ 494793 h 3065611"/>
            <a:gd name="connsiteX4" fmla="*/ 14197797 w 85987686"/>
            <a:gd name="connsiteY4" fmla="*/ 0 h 3065611"/>
            <a:gd name="connsiteX0" fmla="*/ 81546231 w 81546230"/>
            <a:gd name="connsiteY0" fmla="*/ 3065611 h 3065611"/>
            <a:gd name="connsiteX1" fmla="*/ 54144718 w 81546230"/>
            <a:gd name="connsiteY1" fmla="*/ 2507310 h 3065611"/>
            <a:gd name="connsiteX2" fmla="*/ 5878370 w 81546230"/>
            <a:gd name="connsiteY2" fmla="*/ 2264159 h 3065611"/>
            <a:gd name="connsiteX3" fmla="*/ 1243723 w 81546230"/>
            <a:gd name="connsiteY3" fmla="*/ 494793 h 3065611"/>
            <a:gd name="connsiteX4" fmla="*/ 9756341 w 81546230"/>
            <a:gd name="connsiteY4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1546231 w 81546230"/>
            <a:gd name="connsiteY0" fmla="*/ 3065611 h 3065611"/>
            <a:gd name="connsiteX1" fmla="*/ 5878370 w 81546230"/>
            <a:gd name="connsiteY1" fmla="*/ 2264159 h 3065611"/>
            <a:gd name="connsiteX2" fmla="*/ 1243723 w 81546230"/>
            <a:gd name="connsiteY2" fmla="*/ 494793 h 3065611"/>
            <a:gd name="connsiteX3" fmla="*/ 9756341 w 81546230"/>
            <a:gd name="connsiteY3" fmla="*/ 0 h 3065611"/>
            <a:gd name="connsiteX0" fmla="*/ 83517856 w 83517855"/>
            <a:gd name="connsiteY0" fmla="*/ 3467181 h 3467181"/>
            <a:gd name="connsiteX1" fmla="*/ 7665824 w 83517855"/>
            <a:gd name="connsiteY1" fmla="*/ 2264159 h 3467181"/>
            <a:gd name="connsiteX2" fmla="*/ 3031177 w 83517855"/>
            <a:gd name="connsiteY2" fmla="*/ 494793 h 3467181"/>
            <a:gd name="connsiteX3" fmla="*/ 11543795 w 83517855"/>
            <a:gd name="connsiteY3" fmla="*/ 0 h 34671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83517855" h="3467181">
              <a:moveTo>
                <a:pt x="83517856" y="3467181"/>
              </a:moveTo>
              <a:cubicBezTo>
                <a:pt x="82648829" y="2827679"/>
                <a:pt x="21080270" y="2759557"/>
                <a:pt x="7665824" y="2264159"/>
              </a:cubicBezTo>
              <a:cubicBezTo>
                <a:pt x="-5748622" y="1768761"/>
                <a:pt x="2384849" y="872153"/>
                <a:pt x="3031177" y="494793"/>
              </a:cubicBezTo>
              <a:cubicBezTo>
                <a:pt x="3677505" y="117433"/>
                <a:pt x="2189981" y="42810"/>
                <a:pt x="11543795" y="0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141504</xdr:colOff>
      <xdr:row>64</xdr:row>
      <xdr:rowOff>198172</xdr:rowOff>
    </xdr:from>
    <xdr:to>
      <xdr:col>67</xdr:col>
      <xdr:colOff>304799</xdr:colOff>
      <xdr:row>70</xdr:row>
      <xdr:rowOff>73354</xdr:rowOff>
    </xdr:to>
    <xdr:sp macro="" textlink="">
      <xdr:nvSpPr>
        <xdr:cNvPr id="467" name="Freeform: Shape 466">
          <a:extLst>
            <a:ext uri="{FF2B5EF4-FFF2-40B4-BE49-F238E27FC236}">
              <a16:creationId xmlns:a16="http://schemas.microsoft.com/office/drawing/2014/main" id="{5AA10947-73E8-1B16-A944-0317258D033C}"/>
            </a:ext>
          </a:extLst>
        </xdr:cNvPr>
        <xdr:cNvSpPr/>
      </xdr:nvSpPr>
      <xdr:spPr>
        <a:xfrm flipH="1">
          <a:off x="337266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240</xdr:colOff>
      <xdr:row>64</xdr:row>
      <xdr:rowOff>171452</xdr:rowOff>
    </xdr:from>
    <xdr:to>
      <xdr:col>67</xdr:col>
      <xdr:colOff>457200</xdr:colOff>
      <xdr:row>69</xdr:row>
      <xdr:rowOff>160016</xdr:rowOff>
    </xdr:to>
    <xdr:sp macro="" textlink="">
      <xdr:nvSpPr>
        <xdr:cNvPr id="469" name="Freeform: Shape 468">
          <a:extLst>
            <a:ext uri="{FF2B5EF4-FFF2-40B4-BE49-F238E27FC236}">
              <a16:creationId xmlns:a16="http://schemas.microsoft.com/office/drawing/2014/main" id="{8B38B5D8-A386-4B05-95BC-EF269A26C59E}"/>
            </a:ext>
          </a:extLst>
        </xdr:cNvPr>
        <xdr:cNvSpPr/>
      </xdr:nvSpPr>
      <xdr:spPr>
        <a:xfrm flipH="1">
          <a:off x="33966390" y="14611352"/>
          <a:ext cx="3714510" cy="1207764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58"/>
            <a:gd name="connsiteY0" fmla="*/ 0 h 1951347"/>
            <a:gd name="connsiteX1" fmla="*/ 633737 w 633758"/>
            <a:gd name="connsiteY1" fmla="*/ 164484 h 19513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58" h="1951347">
              <a:moveTo>
                <a:pt x="23" y="0"/>
              </a:moveTo>
              <a:cubicBezTo>
                <a:pt x="-4496" y="2299927"/>
                <a:pt x="638016" y="2825027"/>
                <a:pt x="633737" y="164484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58</xdr:col>
      <xdr:colOff>370104</xdr:colOff>
      <xdr:row>64</xdr:row>
      <xdr:rowOff>198172</xdr:rowOff>
    </xdr:from>
    <xdr:to>
      <xdr:col>67</xdr:col>
      <xdr:colOff>152399</xdr:colOff>
      <xdr:row>70</xdr:row>
      <xdr:rowOff>73354</xdr:rowOff>
    </xdr:to>
    <xdr:sp macro="" textlink="">
      <xdr:nvSpPr>
        <xdr:cNvPr id="470" name="Freeform: Shape 469">
          <a:extLst>
            <a:ext uri="{FF2B5EF4-FFF2-40B4-BE49-F238E27FC236}">
              <a16:creationId xmlns:a16="http://schemas.microsoft.com/office/drawing/2014/main" id="{A39DCA92-EE54-A1FE-3FD0-7BACBC8CC64F}"/>
            </a:ext>
          </a:extLst>
        </xdr:cNvPr>
        <xdr:cNvSpPr/>
      </xdr:nvSpPr>
      <xdr:spPr>
        <a:xfrm flipH="1">
          <a:off x="33574254" y="14638072"/>
          <a:ext cx="3801845" cy="1284882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633728"/>
            <a:gd name="connsiteY0" fmla="*/ 352043 h 854528"/>
            <a:gd name="connsiteX1" fmla="*/ 633714 w 633728"/>
            <a:gd name="connsiteY1" fmla="*/ 516527 h 854528"/>
            <a:gd name="connsiteX0" fmla="*/ 23 w 633751"/>
            <a:gd name="connsiteY0" fmla="*/ 0 h 1424381"/>
            <a:gd name="connsiteX1" fmla="*/ 633737 w 633751"/>
            <a:gd name="connsiteY1" fmla="*/ 164484 h 1424381"/>
            <a:gd name="connsiteX0" fmla="*/ 23 w 633738"/>
            <a:gd name="connsiteY0" fmla="*/ 0 h 1477368"/>
            <a:gd name="connsiteX1" fmla="*/ 633737 w 633738"/>
            <a:gd name="connsiteY1" fmla="*/ 164484 h 1477368"/>
            <a:gd name="connsiteX0" fmla="*/ 23 w 633799"/>
            <a:gd name="connsiteY0" fmla="*/ 0 h 1841060"/>
            <a:gd name="connsiteX1" fmla="*/ 633737 w 633799"/>
            <a:gd name="connsiteY1" fmla="*/ 164484 h 1841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633799" h="1841060">
              <a:moveTo>
                <a:pt x="23" y="0"/>
              </a:moveTo>
              <a:cubicBezTo>
                <a:pt x="-4496" y="2299927"/>
                <a:pt x="641118" y="2545765"/>
                <a:pt x="633737" y="164484"/>
              </a:cubicBezTo>
            </a:path>
          </a:pathLst>
        </a:custGeom>
        <a:ln w="5715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57</xdr:col>
      <xdr:colOff>346359</xdr:colOff>
      <xdr:row>61</xdr:row>
      <xdr:rowOff>164525</xdr:rowOff>
    </xdr:from>
    <xdr:to>
      <xdr:col>60</xdr:col>
      <xdr:colOff>286445</xdr:colOff>
      <xdr:row>66</xdr:row>
      <xdr:rowOff>29828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94B289A6-F22C-47E4-AB65-81921852EB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16200000">
          <a:off x="32635400" y="13252584"/>
          <a:ext cx="2151303" cy="1083086"/>
        </a:xfrm>
        <a:prstGeom prst="rect">
          <a:avLst/>
        </a:prstGeom>
      </xdr:spPr>
    </xdr:pic>
    <xdr:clientData/>
  </xdr:twoCellAnchor>
  <xdr:twoCellAnchor editAs="oneCell">
    <xdr:from>
      <xdr:col>37</xdr:col>
      <xdr:colOff>82849</xdr:colOff>
      <xdr:row>67</xdr:row>
      <xdr:rowOff>152827</xdr:rowOff>
    </xdr:from>
    <xdr:to>
      <xdr:col>38</xdr:col>
      <xdr:colOff>337460</xdr:colOff>
      <xdr:row>67</xdr:row>
      <xdr:rowOff>152827</xdr:rowOff>
    </xdr:to>
    <xdr:cxnSp macro="">
      <xdr:nvCxnSpPr>
        <xdr:cNvPr id="310" name="Straight Connector 309">
          <a:extLst>
            <a:ext uri="{FF2B5EF4-FFF2-40B4-BE49-F238E27FC236}">
              <a16:creationId xmlns:a16="http://schemas.microsoft.com/office/drawing/2014/main" id="{5AA4B454-5064-4975-8B7A-CB0596CEB119}"/>
            </a:ext>
          </a:extLst>
        </xdr:cNvPr>
        <xdr:cNvCxnSpPr/>
      </xdr:nvCxnSpPr>
      <xdr:spPr>
        <a:xfrm>
          <a:off x="25054678" y="15762941"/>
          <a:ext cx="929525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326574</xdr:colOff>
      <xdr:row>60</xdr:row>
      <xdr:rowOff>824</xdr:rowOff>
    </xdr:from>
    <xdr:to>
      <xdr:col>38</xdr:col>
      <xdr:colOff>346588</xdr:colOff>
      <xdr:row>67</xdr:row>
      <xdr:rowOff>185057</xdr:rowOff>
    </xdr:to>
    <xdr:cxnSp macro="">
      <xdr:nvCxnSpPr>
        <xdr:cNvPr id="472" name="Straight Connector 471">
          <a:extLst>
            <a:ext uri="{FF2B5EF4-FFF2-40B4-BE49-F238E27FC236}">
              <a16:creationId xmlns:a16="http://schemas.microsoft.com/office/drawing/2014/main" id="{4D38A2F9-1E82-4121-818C-3CE8C9F8055E}"/>
            </a:ext>
          </a:extLst>
        </xdr:cNvPr>
        <xdr:cNvCxnSpPr/>
      </xdr:nvCxnSpPr>
      <xdr:spPr>
        <a:xfrm flipV="1">
          <a:off x="25973317" y="11757395"/>
          <a:ext cx="20014" cy="287300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218220</xdr:colOff>
      <xdr:row>60</xdr:row>
      <xdr:rowOff>4109</xdr:rowOff>
    </xdr:from>
    <xdr:to>
      <xdr:col>38</xdr:col>
      <xdr:colOff>239486</xdr:colOff>
      <xdr:row>72</xdr:row>
      <xdr:rowOff>97972</xdr:rowOff>
    </xdr:to>
    <xdr:cxnSp macro="">
      <xdr:nvCxnSpPr>
        <xdr:cNvPr id="473" name="Straight Connector 472">
          <a:extLst>
            <a:ext uri="{FF2B5EF4-FFF2-40B4-BE49-F238E27FC236}">
              <a16:creationId xmlns:a16="http://schemas.microsoft.com/office/drawing/2014/main" id="{14727A85-2976-4DC8-8FAF-0F360F3BB14A}"/>
            </a:ext>
          </a:extLst>
        </xdr:cNvPr>
        <xdr:cNvCxnSpPr/>
      </xdr:nvCxnSpPr>
      <xdr:spPr>
        <a:xfrm flipH="1" flipV="1">
          <a:off x="25864963" y="11760680"/>
          <a:ext cx="21266" cy="3762349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329948</xdr:colOff>
      <xdr:row>60</xdr:row>
      <xdr:rowOff>2088</xdr:rowOff>
    </xdr:from>
    <xdr:to>
      <xdr:col>38</xdr:col>
      <xdr:colOff>663940</xdr:colOff>
      <xdr:row>64</xdr:row>
      <xdr:rowOff>192453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053DC3EA-E107-4EC5-A38A-893877ECE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141"/>
        <a:stretch/>
      </xdr:blipFill>
      <xdr:spPr>
        <a:xfrm rot="16200000">
          <a:off x="24787122" y="13165943"/>
          <a:ext cx="2038215" cy="1008906"/>
        </a:xfrm>
        <a:prstGeom prst="rect">
          <a:avLst/>
        </a:prstGeom>
      </xdr:spPr>
    </xdr:pic>
    <xdr:clientData/>
  </xdr:twoCellAnchor>
  <xdr:twoCellAnchor editAs="oneCell">
    <xdr:from>
      <xdr:col>37</xdr:col>
      <xdr:colOff>235250</xdr:colOff>
      <xdr:row>70</xdr:row>
      <xdr:rowOff>83555</xdr:rowOff>
    </xdr:from>
    <xdr:to>
      <xdr:col>38</xdr:col>
      <xdr:colOff>217717</xdr:colOff>
      <xdr:row>70</xdr:row>
      <xdr:rowOff>83555</xdr:rowOff>
    </xdr:to>
    <xdr:cxnSp macro="">
      <xdr:nvCxnSpPr>
        <xdr:cNvPr id="477" name="Straight Connector 476">
          <a:extLst>
            <a:ext uri="{FF2B5EF4-FFF2-40B4-BE49-F238E27FC236}">
              <a16:creationId xmlns:a16="http://schemas.microsoft.com/office/drawing/2014/main" id="{66DBD357-B741-09F2-B8C7-0A6402A947D9}"/>
            </a:ext>
          </a:extLst>
        </xdr:cNvPr>
        <xdr:cNvCxnSpPr/>
      </xdr:nvCxnSpPr>
      <xdr:spPr>
        <a:xfrm>
          <a:off x="25207079" y="16281498"/>
          <a:ext cx="657381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249105</xdr:colOff>
      <xdr:row>72</xdr:row>
      <xdr:rowOff>97409</xdr:rowOff>
    </xdr:from>
    <xdr:to>
      <xdr:col>38</xdr:col>
      <xdr:colOff>206831</xdr:colOff>
      <xdr:row>72</xdr:row>
      <xdr:rowOff>97409</xdr:rowOff>
    </xdr:to>
    <xdr:cxnSp macro="">
      <xdr:nvCxnSpPr>
        <xdr:cNvPr id="478" name="Straight Connector 477">
          <a:extLst>
            <a:ext uri="{FF2B5EF4-FFF2-40B4-BE49-F238E27FC236}">
              <a16:creationId xmlns:a16="http://schemas.microsoft.com/office/drawing/2014/main" id="{33F663E9-F902-5A88-8966-046AED2B50B4}"/>
            </a:ext>
          </a:extLst>
        </xdr:cNvPr>
        <xdr:cNvCxnSpPr/>
      </xdr:nvCxnSpPr>
      <xdr:spPr>
        <a:xfrm>
          <a:off x="25220934" y="16687238"/>
          <a:ext cx="632640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239487</xdr:colOff>
      <xdr:row>25</xdr:row>
      <xdr:rowOff>143318</xdr:rowOff>
    </xdr:from>
    <xdr:to>
      <xdr:col>47</xdr:col>
      <xdr:colOff>140607</xdr:colOff>
      <xdr:row>60</xdr:row>
      <xdr:rowOff>103414</xdr:rowOff>
    </xdr:to>
    <xdr:sp macro="" textlink="">
      <xdr:nvSpPr>
        <xdr:cNvPr id="479" name="Freeform: Shape 478">
          <a:extLst>
            <a:ext uri="{FF2B5EF4-FFF2-40B4-BE49-F238E27FC236}">
              <a16:creationId xmlns:a16="http://schemas.microsoft.com/office/drawing/2014/main" id="{ACD08DA6-D592-4A4A-A08A-85ADE3C195F7}"/>
            </a:ext>
          </a:extLst>
        </xdr:cNvPr>
        <xdr:cNvSpPr/>
      </xdr:nvSpPr>
      <xdr:spPr>
        <a:xfrm>
          <a:off x="25886230" y="5041889"/>
          <a:ext cx="3558720" cy="681809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5605"/>
            <a:gd name="connsiteY0" fmla="*/ 8050358 h 8050358"/>
            <a:gd name="connsiteX1" fmla="*/ 385605 w 385605"/>
            <a:gd name="connsiteY1" fmla="*/ 174034 h 8050358"/>
            <a:gd name="connsiteX0" fmla="*/ 0 w 385605"/>
            <a:gd name="connsiteY0" fmla="*/ 7943590 h 7943590"/>
            <a:gd name="connsiteX1" fmla="*/ 385605 w 385605"/>
            <a:gd name="connsiteY1" fmla="*/ 67266 h 7943590"/>
            <a:gd name="connsiteX0" fmla="*/ 0 w 383260"/>
            <a:gd name="connsiteY0" fmla="*/ 7526688 h 7526688"/>
            <a:gd name="connsiteX1" fmla="*/ 383260 w 383260"/>
            <a:gd name="connsiteY1" fmla="*/ 70961 h 75266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83260" h="7526688">
              <a:moveTo>
                <a:pt x="0" y="7526688"/>
              </a:moveTo>
              <a:cubicBezTo>
                <a:pt x="10132" y="6254734"/>
                <a:pt x="67042" y="-778549"/>
                <a:pt x="383260" y="70961"/>
              </a:cubicBezTo>
            </a:path>
          </a:pathLst>
        </a:cu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402770</xdr:colOff>
      <xdr:row>39</xdr:row>
      <xdr:rowOff>43542</xdr:rowOff>
    </xdr:from>
    <xdr:to>
      <xdr:col>47</xdr:col>
      <xdr:colOff>130628</xdr:colOff>
      <xdr:row>60</xdr:row>
      <xdr:rowOff>87085</xdr:rowOff>
    </xdr:to>
    <xdr:sp macro="" textlink="">
      <xdr:nvSpPr>
        <xdr:cNvPr id="480" name="Freeform: Shape 479">
          <a:extLst>
            <a:ext uri="{FF2B5EF4-FFF2-40B4-BE49-F238E27FC236}">
              <a16:creationId xmlns:a16="http://schemas.microsoft.com/office/drawing/2014/main" id="{89FE1BD1-FF17-4D11-94E5-BA7D6F4A8143}"/>
            </a:ext>
          </a:extLst>
        </xdr:cNvPr>
        <xdr:cNvSpPr/>
      </xdr:nvSpPr>
      <xdr:spPr>
        <a:xfrm flipH="1">
          <a:off x="26049513" y="7685313"/>
          <a:ext cx="3385458" cy="4158343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3401553 w 3401575"/>
            <a:gd name="connsiteY0" fmla="*/ 5986998 h 5986998"/>
            <a:gd name="connsiteX1" fmla="*/ 0 w 3401575"/>
            <a:gd name="connsiteY1" fmla="*/ 0 h 5986998"/>
            <a:gd name="connsiteX0" fmla="*/ 3401553 w 3403062"/>
            <a:gd name="connsiteY0" fmla="*/ 5987071 h 5987071"/>
            <a:gd name="connsiteX1" fmla="*/ 0 w 3403062"/>
            <a:gd name="connsiteY1" fmla="*/ 73 h 5987071"/>
            <a:gd name="connsiteX0" fmla="*/ 3381324 w 3383110"/>
            <a:gd name="connsiteY0" fmla="*/ 6157943 h 6157942"/>
            <a:gd name="connsiteX1" fmla="*/ 0 w 3383110"/>
            <a:gd name="connsiteY1" fmla="*/ 72 h 6157942"/>
            <a:gd name="connsiteX0" fmla="*/ 3381324 w 3381324"/>
            <a:gd name="connsiteY0" fmla="*/ 6157943 h 6157943"/>
            <a:gd name="connsiteX1" fmla="*/ 0 w 3381324"/>
            <a:gd name="connsiteY1" fmla="*/ 72 h 61579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381324" h="6157943">
              <a:moveTo>
                <a:pt x="3381324" y="6157943"/>
              </a:moveTo>
              <a:cubicBezTo>
                <a:pt x="3280197" y="4800552"/>
                <a:pt x="3461948" y="-21560"/>
                <a:pt x="0" y="72"/>
              </a:cubicBezTo>
            </a:path>
          </a:pathLst>
        </a:cu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135509</xdr:colOff>
      <xdr:row>13</xdr:row>
      <xdr:rowOff>54623</xdr:rowOff>
    </xdr:from>
    <xdr:to>
      <xdr:col>47</xdr:col>
      <xdr:colOff>108824</xdr:colOff>
      <xdr:row>60</xdr:row>
      <xdr:rowOff>110835</xdr:rowOff>
    </xdr:to>
    <xdr:sp macro="" textlink="">
      <xdr:nvSpPr>
        <xdr:cNvPr id="491" name="Freeform: Shape 490">
          <a:extLst>
            <a:ext uri="{FF2B5EF4-FFF2-40B4-BE49-F238E27FC236}">
              <a16:creationId xmlns:a16="http://schemas.microsoft.com/office/drawing/2014/main" id="{A09E3905-B61D-4710-9344-A21238D8BB1A}"/>
            </a:ext>
          </a:extLst>
        </xdr:cNvPr>
        <xdr:cNvSpPr/>
      </xdr:nvSpPr>
      <xdr:spPr>
        <a:xfrm>
          <a:off x="25782252" y="2601880"/>
          <a:ext cx="3630915" cy="9265526"/>
        </a:xfrm>
        <a:custGeom>
          <a:avLst/>
          <a:gdLst>
            <a:gd name="connsiteX0" fmla="*/ 6942456 w 6942456"/>
            <a:gd name="connsiteY0" fmla="*/ 7620612 h 7620612"/>
            <a:gd name="connsiteX1" fmla="*/ 6590764 w 6942456"/>
            <a:gd name="connsiteY1" fmla="*/ 6817581 h 7620612"/>
            <a:gd name="connsiteX2" fmla="*/ 5951856 w 6942456"/>
            <a:gd name="connsiteY2" fmla="*/ 5680443 h 7620612"/>
            <a:gd name="connsiteX3" fmla="*/ 881625 w 6942456"/>
            <a:gd name="connsiteY3" fmla="*/ 5193935 h 7620612"/>
            <a:gd name="connsiteX4" fmla="*/ 66871 w 6942456"/>
            <a:gd name="connsiteY4" fmla="*/ 340581 h 7620612"/>
            <a:gd name="connsiteX5" fmla="*/ 1661210 w 6942456"/>
            <a:gd name="connsiteY5" fmla="*/ 399197 h 7620612"/>
            <a:gd name="connsiteX6" fmla="*/ 1661210 w 6942456"/>
            <a:gd name="connsiteY6" fmla="*/ 399197 h 7620612"/>
            <a:gd name="connsiteX0" fmla="*/ 6952216 w 6952216"/>
            <a:gd name="connsiteY0" fmla="*/ 7318761 h 7318761"/>
            <a:gd name="connsiteX1" fmla="*/ 6600524 w 6952216"/>
            <a:gd name="connsiteY1" fmla="*/ 65157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846709 w 6952216"/>
            <a:gd name="connsiteY1" fmla="*/ 6439530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52216 w 6952216"/>
            <a:gd name="connsiteY0" fmla="*/ 7318761 h 7318761"/>
            <a:gd name="connsiteX1" fmla="*/ 6155047 w 6952216"/>
            <a:gd name="connsiteY1" fmla="*/ 6996377 h 7318761"/>
            <a:gd name="connsiteX2" fmla="*/ 5961616 w 6952216"/>
            <a:gd name="connsiteY2" fmla="*/ 5378592 h 7318761"/>
            <a:gd name="connsiteX3" fmla="*/ 891385 w 6952216"/>
            <a:gd name="connsiteY3" fmla="*/ 4892084 h 7318761"/>
            <a:gd name="connsiteX4" fmla="*/ 64908 w 6952216"/>
            <a:gd name="connsiteY4" fmla="*/ 460761 h 7318761"/>
            <a:gd name="connsiteX5" fmla="*/ 1670970 w 6952216"/>
            <a:gd name="connsiteY5" fmla="*/ 97346 h 7318761"/>
            <a:gd name="connsiteX6" fmla="*/ 1670970 w 6952216"/>
            <a:gd name="connsiteY6" fmla="*/ 97346 h 7318761"/>
            <a:gd name="connsiteX0" fmla="*/ 6931589 w 6931589"/>
            <a:gd name="connsiteY0" fmla="*/ 7318761 h 7318761"/>
            <a:gd name="connsiteX1" fmla="*/ 6134420 w 6931589"/>
            <a:gd name="connsiteY1" fmla="*/ 6996377 h 7318761"/>
            <a:gd name="connsiteX2" fmla="*/ 5050035 w 6931589"/>
            <a:gd name="connsiteY2" fmla="*/ 6972931 h 7318761"/>
            <a:gd name="connsiteX3" fmla="*/ 870758 w 6931589"/>
            <a:gd name="connsiteY3" fmla="*/ 4892084 h 7318761"/>
            <a:gd name="connsiteX4" fmla="*/ 44281 w 6931589"/>
            <a:gd name="connsiteY4" fmla="*/ 460761 h 7318761"/>
            <a:gd name="connsiteX5" fmla="*/ 1650343 w 6931589"/>
            <a:gd name="connsiteY5" fmla="*/ 97346 h 7318761"/>
            <a:gd name="connsiteX6" fmla="*/ 1650343 w 6931589"/>
            <a:gd name="connsiteY6" fmla="*/ 97346 h 7318761"/>
            <a:gd name="connsiteX0" fmla="*/ 6957946 w 6957946"/>
            <a:gd name="connsiteY0" fmla="*/ 7318761 h 7318761"/>
            <a:gd name="connsiteX1" fmla="*/ 6160777 w 6957946"/>
            <a:gd name="connsiteY1" fmla="*/ 6996377 h 7318761"/>
            <a:gd name="connsiteX2" fmla="*/ 897115 w 6957946"/>
            <a:gd name="connsiteY2" fmla="*/ 4892084 h 7318761"/>
            <a:gd name="connsiteX3" fmla="*/ 70638 w 6957946"/>
            <a:gd name="connsiteY3" fmla="*/ 460761 h 7318761"/>
            <a:gd name="connsiteX4" fmla="*/ 1676700 w 6957946"/>
            <a:gd name="connsiteY4" fmla="*/ 97346 h 7318761"/>
            <a:gd name="connsiteX5" fmla="*/ 1676700 w 6957946"/>
            <a:gd name="connsiteY5" fmla="*/ 97346 h 7318761"/>
            <a:gd name="connsiteX0" fmla="*/ 6934598 w 6934598"/>
            <a:gd name="connsiteY0" fmla="*/ 7318761 h 7318761"/>
            <a:gd name="connsiteX1" fmla="*/ 5211306 w 6934598"/>
            <a:gd name="connsiteY1" fmla="*/ 7131193 h 7318761"/>
            <a:gd name="connsiteX2" fmla="*/ 873767 w 6934598"/>
            <a:gd name="connsiteY2" fmla="*/ 4892084 h 7318761"/>
            <a:gd name="connsiteX3" fmla="*/ 47290 w 6934598"/>
            <a:gd name="connsiteY3" fmla="*/ 460761 h 7318761"/>
            <a:gd name="connsiteX4" fmla="*/ 1653352 w 6934598"/>
            <a:gd name="connsiteY4" fmla="*/ 97346 h 7318761"/>
            <a:gd name="connsiteX5" fmla="*/ 1653352 w 6934598"/>
            <a:gd name="connsiteY5" fmla="*/ 97346 h 7318761"/>
            <a:gd name="connsiteX0" fmla="*/ 7190621 w 7190621"/>
            <a:gd name="connsiteY0" fmla="*/ 7318761 h 7655981"/>
            <a:gd name="connsiteX1" fmla="*/ 303313 w 7190621"/>
            <a:gd name="connsiteY1" fmla="*/ 7547363 h 7655981"/>
            <a:gd name="connsiteX2" fmla="*/ 1129790 w 7190621"/>
            <a:gd name="connsiteY2" fmla="*/ 4892084 h 7655981"/>
            <a:gd name="connsiteX3" fmla="*/ 303313 w 7190621"/>
            <a:gd name="connsiteY3" fmla="*/ 460761 h 7655981"/>
            <a:gd name="connsiteX4" fmla="*/ 1909375 w 7190621"/>
            <a:gd name="connsiteY4" fmla="*/ 97346 h 7655981"/>
            <a:gd name="connsiteX5" fmla="*/ 1909375 w 7190621"/>
            <a:gd name="connsiteY5" fmla="*/ 97346 h 7655981"/>
            <a:gd name="connsiteX0" fmla="*/ 7462331 w 7462331"/>
            <a:gd name="connsiteY0" fmla="*/ 7318761 h 7961488"/>
            <a:gd name="connsiteX1" fmla="*/ 575023 w 7462331"/>
            <a:gd name="connsiteY1" fmla="*/ 7547363 h 7961488"/>
            <a:gd name="connsiteX2" fmla="*/ 575023 w 7462331"/>
            <a:gd name="connsiteY2" fmla="*/ 460761 h 7961488"/>
            <a:gd name="connsiteX3" fmla="*/ 2181085 w 7462331"/>
            <a:gd name="connsiteY3" fmla="*/ 97346 h 7961488"/>
            <a:gd name="connsiteX4" fmla="*/ 2181085 w 7462331"/>
            <a:gd name="connsiteY4" fmla="*/ 97346 h 7961488"/>
            <a:gd name="connsiteX0" fmla="*/ 7745436 w 7745436"/>
            <a:gd name="connsiteY0" fmla="*/ 7518053 h 8014460"/>
            <a:gd name="connsiteX1" fmla="*/ 594358 w 7745436"/>
            <a:gd name="connsiteY1" fmla="*/ 7547363 h 8014460"/>
            <a:gd name="connsiteX2" fmla="*/ 594358 w 7745436"/>
            <a:gd name="connsiteY2" fmla="*/ 460761 h 8014460"/>
            <a:gd name="connsiteX3" fmla="*/ 2200420 w 7745436"/>
            <a:gd name="connsiteY3" fmla="*/ 97346 h 8014460"/>
            <a:gd name="connsiteX4" fmla="*/ 2200420 w 7745436"/>
            <a:gd name="connsiteY4" fmla="*/ 97346 h 8014460"/>
            <a:gd name="connsiteX0" fmla="*/ 7456041 w 7456041"/>
            <a:gd name="connsiteY0" fmla="*/ 7641146 h 8051185"/>
            <a:gd name="connsiteX1" fmla="*/ 574594 w 7456041"/>
            <a:gd name="connsiteY1" fmla="*/ 7547363 h 8051185"/>
            <a:gd name="connsiteX2" fmla="*/ 574594 w 7456041"/>
            <a:gd name="connsiteY2" fmla="*/ 460761 h 8051185"/>
            <a:gd name="connsiteX3" fmla="*/ 2180656 w 7456041"/>
            <a:gd name="connsiteY3" fmla="*/ 97346 h 8051185"/>
            <a:gd name="connsiteX4" fmla="*/ 2180656 w 7456041"/>
            <a:gd name="connsiteY4" fmla="*/ 97346 h 8051185"/>
            <a:gd name="connsiteX0" fmla="*/ 6881447 w 6881447"/>
            <a:gd name="connsiteY0" fmla="*/ 7641146 h 7641146"/>
            <a:gd name="connsiteX1" fmla="*/ 0 w 6881447"/>
            <a:gd name="connsiteY1" fmla="*/ 460761 h 7641146"/>
            <a:gd name="connsiteX2" fmla="*/ 1606062 w 6881447"/>
            <a:gd name="connsiteY2" fmla="*/ 97346 h 7641146"/>
            <a:gd name="connsiteX3" fmla="*/ 1606062 w 6881447"/>
            <a:gd name="connsiteY3" fmla="*/ 97346 h 7641146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275385 w 5275385"/>
            <a:gd name="connsiteY0" fmla="*/ 7543800 h 7543800"/>
            <a:gd name="connsiteX1" fmla="*/ 0 w 5275385"/>
            <a:gd name="connsiteY1" fmla="*/ 0 h 7543800"/>
            <a:gd name="connsiteX2" fmla="*/ 0 w 5275385"/>
            <a:gd name="connsiteY2" fmla="*/ 0 h 7543800"/>
            <a:gd name="connsiteX0" fmla="*/ 5454660 w 5454660"/>
            <a:gd name="connsiteY0" fmla="*/ 8191930 h 8191930"/>
            <a:gd name="connsiteX1" fmla="*/ 179275 w 5454660"/>
            <a:gd name="connsiteY1" fmla="*/ 648130 h 8191930"/>
            <a:gd name="connsiteX2" fmla="*/ 1351582 w 5454660"/>
            <a:gd name="connsiteY2" fmla="*/ 331607 h 8191930"/>
            <a:gd name="connsiteX0" fmla="*/ 4103078 w 4103078"/>
            <a:gd name="connsiteY0" fmla="*/ 7860323 h 7860323"/>
            <a:gd name="connsiteX1" fmla="*/ 0 w 4103078"/>
            <a:gd name="connsiteY1" fmla="*/ 0 h 7860323"/>
            <a:gd name="connsiteX0" fmla="*/ 1805355 w 1805355"/>
            <a:gd name="connsiteY0" fmla="*/ 3024554 h 3024554"/>
            <a:gd name="connsiteX1" fmla="*/ 0 w 1805355"/>
            <a:gd name="connsiteY1" fmla="*/ 0 h 3024554"/>
            <a:gd name="connsiteX0" fmla="*/ 1806743 w 1806743"/>
            <a:gd name="connsiteY0" fmla="*/ 3024554 h 3024554"/>
            <a:gd name="connsiteX1" fmla="*/ 1388 w 1806743"/>
            <a:gd name="connsiteY1" fmla="*/ 0 h 3024554"/>
            <a:gd name="connsiteX0" fmla="*/ 1806327 w 1806327"/>
            <a:gd name="connsiteY0" fmla="*/ 3024554 h 3024554"/>
            <a:gd name="connsiteX1" fmla="*/ 972 w 1806327"/>
            <a:gd name="connsiteY1" fmla="*/ 0 h 3024554"/>
            <a:gd name="connsiteX0" fmla="*/ 1806299 w 1806340"/>
            <a:gd name="connsiteY0" fmla="*/ 3024554 h 3024554"/>
            <a:gd name="connsiteX1" fmla="*/ 944 w 1806340"/>
            <a:gd name="connsiteY1" fmla="*/ 0 h 3024554"/>
            <a:gd name="connsiteX0" fmla="*/ 1805355 w 1805397"/>
            <a:gd name="connsiteY0" fmla="*/ 3024554 h 3024554"/>
            <a:gd name="connsiteX1" fmla="*/ 0 w 1805397"/>
            <a:gd name="connsiteY1" fmla="*/ 0 h 3024554"/>
            <a:gd name="connsiteX0" fmla="*/ 1786080 w 1786122"/>
            <a:gd name="connsiteY0" fmla="*/ 3018693 h 3018693"/>
            <a:gd name="connsiteX1" fmla="*/ 0 w 1786122"/>
            <a:gd name="connsiteY1" fmla="*/ 0 h 3018693"/>
            <a:gd name="connsiteX0" fmla="*/ 0 w 221093"/>
            <a:gd name="connsiteY0" fmla="*/ 2299956 h 2299956"/>
            <a:gd name="connsiteX1" fmla="*/ 221052 w 221093"/>
            <a:gd name="connsiteY1" fmla="*/ 0 h 2299956"/>
            <a:gd name="connsiteX0" fmla="*/ 0 w 404385"/>
            <a:gd name="connsiteY0" fmla="*/ 7888341 h 7888341"/>
            <a:gd name="connsiteX1" fmla="*/ 404363 w 404385"/>
            <a:gd name="connsiteY1" fmla="*/ 0 h 7888341"/>
            <a:gd name="connsiteX0" fmla="*/ 0 w 404363"/>
            <a:gd name="connsiteY0" fmla="*/ 8062145 h 8062145"/>
            <a:gd name="connsiteX1" fmla="*/ 404363 w 404363"/>
            <a:gd name="connsiteY1" fmla="*/ 173804 h 8062145"/>
            <a:gd name="connsiteX0" fmla="*/ 0 w 387571"/>
            <a:gd name="connsiteY0" fmla="*/ 10146433 h 10146433"/>
            <a:gd name="connsiteX1" fmla="*/ 387571 w 387571"/>
            <a:gd name="connsiteY1" fmla="*/ 141044 h 10146433"/>
            <a:gd name="connsiteX0" fmla="*/ 0 w 385770"/>
            <a:gd name="connsiteY0" fmla="*/ 11019357 h 11019357"/>
            <a:gd name="connsiteX1" fmla="*/ 385770 w 385770"/>
            <a:gd name="connsiteY1" fmla="*/ 130752 h 11019357"/>
            <a:gd name="connsiteX0" fmla="*/ 0 w 385770"/>
            <a:gd name="connsiteY0" fmla="*/ 10898048 h 10898048"/>
            <a:gd name="connsiteX1" fmla="*/ 385770 w 385770"/>
            <a:gd name="connsiteY1" fmla="*/ 9443 h 10898048"/>
            <a:gd name="connsiteX0" fmla="*/ 0 w 387971"/>
            <a:gd name="connsiteY0" fmla="*/ 10365786 h 10365786"/>
            <a:gd name="connsiteX1" fmla="*/ 387971 w 387971"/>
            <a:gd name="connsiteY1" fmla="*/ 9960 h 10365786"/>
            <a:gd name="connsiteX0" fmla="*/ 5 w 387976"/>
            <a:gd name="connsiteY0" fmla="*/ 10366868 h 10366868"/>
            <a:gd name="connsiteX1" fmla="*/ 387976 w 387976"/>
            <a:gd name="connsiteY1" fmla="*/ 11042 h 10366868"/>
            <a:gd name="connsiteX0" fmla="*/ 6 w 384676"/>
            <a:gd name="connsiteY0" fmla="*/ 10366868 h 10366868"/>
            <a:gd name="connsiteX1" fmla="*/ 384676 w 384676"/>
            <a:gd name="connsiteY1" fmla="*/ 11042 h 10366868"/>
            <a:gd name="connsiteX0" fmla="*/ 6 w 367068"/>
            <a:gd name="connsiteY0" fmla="*/ 10306403 h 10306403"/>
            <a:gd name="connsiteX1" fmla="*/ 367068 w 367068"/>
            <a:gd name="connsiteY1" fmla="*/ 11120 h 103064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</a:cxnLst>
          <a:rect l="l" t="t" r="r" b="b"/>
          <a:pathLst>
            <a:path w="367068" h="10306403">
              <a:moveTo>
                <a:pt x="6" y="10306403"/>
              </a:moveTo>
              <a:cubicBezTo>
                <a:pt x="-867" y="8077869"/>
                <a:pt x="85323" y="-347625"/>
                <a:pt x="367068" y="11120"/>
              </a:cubicBezTo>
            </a:path>
          </a:pathLst>
        </a:cu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37</xdr:col>
      <xdr:colOff>272142</xdr:colOff>
      <xdr:row>72</xdr:row>
      <xdr:rowOff>163285</xdr:rowOff>
    </xdr:from>
    <xdr:to>
      <xdr:col>38</xdr:col>
      <xdr:colOff>130628</xdr:colOff>
      <xdr:row>72</xdr:row>
      <xdr:rowOff>163285</xdr:rowOff>
    </xdr:to>
    <xdr:cxnSp macro="">
      <xdr:nvCxnSpPr>
        <xdr:cNvPr id="492" name="Straight Connector 491">
          <a:extLst>
            <a:ext uri="{FF2B5EF4-FFF2-40B4-BE49-F238E27FC236}">
              <a16:creationId xmlns:a16="http://schemas.microsoft.com/office/drawing/2014/main" id="{ED5633BD-F776-4648-A244-3780E33C7937}"/>
            </a:ext>
          </a:extLst>
        </xdr:cNvPr>
        <xdr:cNvCxnSpPr/>
      </xdr:nvCxnSpPr>
      <xdr:spPr>
        <a:xfrm flipH="1">
          <a:off x="25243971" y="16753114"/>
          <a:ext cx="533400" cy="0"/>
        </a:xfrm>
        <a:prstGeom prst="line">
          <a:avLst/>
        </a:prstGeom>
        <a:ln w="19050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175754</xdr:colOff>
      <xdr:row>64</xdr:row>
      <xdr:rowOff>330530</xdr:rowOff>
    </xdr:from>
    <xdr:to>
      <xdr:col>41</xdr:col>
      <xdr:colOff>158435</xdr:colOff>
      <xdr:row>70</xdr:row>
      <xdr:rowOff>124691</xdr:rowOff>
    </xdr:to>
    <xdr:sp macro="" textlink="">
      <xdr:nvSpPr>
        <xdr:cNvPr id="499" name="Arrow: Right 498">
          <a:extLst>
            <a:ext uri="{FF2B5EF4-FFF2-40B4-BE49-F238E27FC236}">
              <a16:creationId xmlns:a16="http://schemas.microsoft.com/office/drawing/2014/main" id="{81B51EE8-581E-6CAF-437A-891694F5FCE1}"/>
            </a:ext>
          </a:extLst>
        </xdr:cNvPr>
        <xdr:cNvSpPr/>
      </xdr:nvSpPr>
      <xdr:spPr>
        <a:xfrm rot="16200000">
          <a:off x="26188900" y="14235298"/>
          <a:ext cx="1231075" cy="614053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43</xdr:col>
      <xdr:colOff>297873</xdr:colOff>
      <xdr:row>7</xdr:row>
      <xdr:rowOff>159329</xdr:rowOff>
    </xdr:from>
    <xdr:to>
      <xdr:col>45</xdr:col>
      <xdr:colOff>117763</xdr:colOff>
      <xdr:row>14</xdr:row>
      <xdr:rowOff>20783</xdr:rowOff>
    </xdr:to>
    <xdr:sp macro="" textlink="">
      <xdr:nvSpPr>
        <xdr:cNvPr id="500" name="Arrow: Right 499">
          <a:extLst>
            <a:ext uri="{FF2B5EF4-FFF2-40B4-BE49-F238E27FC236}">
              <a16:creationId xmlns:a16="http://schemas.microsoft.com/office/drawing/2014/main" id="{3525DF94-95C1-496F-EA85-024673F10409}"/>
            </a:ext>
          </a:extLst>
        </xdr:cNvPr>
        <xdr:cNvSpPr/>
      </xdr:nvSpPr>
      <xdr:spPr>
        <a:xfrm rot="3908661">
          <a:off x="27570545" y="1814947"/>
          <a:ext cx="1219200" cy="623454"/>
        </a:xfrm>
        <a:prstGeom prst="rightArrow">
          <a:avLst/>
        </a:prstGeom>
        <a:solidFill>
          <a:srgbClr val="FF0000">
            <a:alpha val="4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TBD</a:t>
          </a:r>
        </a:p>
      </xdr:txBody>
    </xdr:sp>
    <xdr:clientData/>
  </xdr:twoCellAnchor>
  <xdr:twoCellAnchor editAs="oneCell">
    <xdr:from>
      <xdr:col>69</xdr:col>
      <xdr:colOff>76489</xdr:colOff>
      <xdr:row>0</xdr:row>
      <xdr:rowOff>0</xdr:rowOff>
    </xdr:from>
    <xdr:to>
      <xdr:col>82</xdr:col>
      <xdr:colOff>305089</xdr:colOff>
      <xdr:row>25</xdr:row>
      <xdr:rowOff>15610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17804F-B79D-48ED-BDB6-32954D6EF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 editAs="oneCell">
    <xdr:from>
      <xdr:col>80</xdr:col>
      <xdr:colOff>246184</xdr:colOff>
      <xdr:row>8</xdr:row>
      <xdr:rowOff>117231</xdr:rowOff>
    </xdr:from>
    <xdr:to>
      <xdr:col>85</xdr:col>
      <xdr:colOff>322385</xdr:colOff>
      <xdr:row>9</xdr:row>
      <xdr:rowOff>134815</xdr:rowOff>
    </xdr:to>
    <xdr:cxnSp macro="">
      <xdr:nvCxnSpPr>
        <xdr:cNvPr id="599" name="Straight Connector 598">
          <a:extLst>
            <a:ext uri="{FF2B5EF4-FFF2-40B4-BE49-F238E27FC236}">
              <a16:creationId xmlns:a16="http://schemas.microsoft.com/office/drawing/2014/main" id="{6965F1C8-4644-4C8C-A5B1-BD30E0ADEA8E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10</xdr:row>
      <xdr:rowOff>87923</xdr:rowOff>
    </xdr:from>
    <xdr:to>
      <xdr:col>85</xdr:col>
      <xdr:colOff>316523</xdr:colOff>
      <xdr:row>10</xdr:row>
      <xdr:rowOff>117231</xdr:rowOff>
    </xdr:to>
    <xdr:cxnSp macro="">
      <xdr:nvCxnSpPr>
        <xdr:cNvPr id="600" name="Straight Connector 599">
          <a:extLst>
            <a:ext uri="{FF2B5EF4-FFF2-40B4-BE49-F238E27FC236}">
              <a16:creationId xmlns:a16="http://schemas.microsoft.com/office/drawing/2014/main" id="{4EFE0FBE-4444-4370-9666-F0AB0DC4FD3B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11</xdr:row>
      <xdr:rowOff>5862</xdr:rowOff>
    </xdr:from>
    <xdr:to>
      <xdr:col>85</xdr:col>
      <xdr:colOff>304800</xdr:colOff>
      <xdr:row>11</xdr:row>
      <xdr:rowOff>117231</xdr:rowOff>
    </xdr:to>
    <xdr:cxnSp macro="">
      <xdr:nvCxnSpPr>
        <xdr:cNvPr id="601" name="Straight Connector 600">
          <a:extLst>
            <a:ext uri="{FF2B5EF4-FFF2-40B4-BE49-F238E27FC236}">
              <a16:creationId xmlns:a16="http://schemas.microsoft.com/office/drawing/2014/main" id="{A4D585D4-3A39-4A7B-B4AA-4CE17A80672C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220980</xdr:colOff>
      <xdr:row>12</xdr:row>
      <xdr:rowOff>182880</xdr:rowOff>
    </xdr:from>
    <xdr:to>
      <xdr:col>86</xdr:col>
      <xdr:colOff>7620</xdr:colOff>
      <xdr:row>15</xdr:row>
      <xdr:rowOff>128367</xdr:rowOff>
    </xdr:to>
    <xdr:cxnSp macro="">
      <xdr:nvCxnSpPr>
        <xdr:cNvPr id="602" name="Straight Connector 601">
          <a:extLst>
            <a:ext uri="{FF2B5EF4-FFF2-40B4-BE49-F238E27FC236}">
              <a16:creationId xmlns:a16="http://schemas.microsoft.com/office/drawing/2014/main" id="{56CF22FF-5BB9-42B5-B341-1992A6980CC7}"/>
            </a:ext>
          </a:extLst>
        </xdr:cNvPr>
        <xdr:cNvCxnSpPr/>
      </xdr:nvCxnSpPr>
      <xdr:spPr>
        <a:xfrm>
          <a:off x="7871460" y="2560320"/>
          <a:ext cx="1798320" cy="53984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246184</xdr:colOff>
      <xdr:row>12</xdr:row>
      <xdr:rowOff>2931</xdr:rowOff>
    </xdr:from>
    <xdr:to>
      <xdr:col>85</xdr:col>
      <xdr:colOff>304800</xdr:colOff>
      <xdr:row>13</xdr:row>
      <xdr:rowOff>76200</xdr:rowOff>
    </xdr:to>
    <xdr:cxnSp macro="">
      <xdr:nvCxnSpPr>
        <xdr:cNvPr id="603" name="Straight Connector 602">
          <a:extLst>
            <a:ext uri="{FF2B5EF4-FFF2-40B4-BE49-F238E27FC236}">
              <a16:creationId xmlns:a16="http://schemas.microsoft.com/office/drawing/2014/main" id="{94E5B1F5-B15B-4191-B29B-6BAFADBDB38E}"/>
            </a:ext>
          </a:extLst>
        </xdr:cNvPr>
        <xdr:cNvCxnSpPr/>
      </xdr:nvCxnSpPr>
      <xdr:spPr>
        <a:xfrm>
          <a:off x="7896664" y="2380371"/>
          <a:ext cx="1735016" cy="27138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69</xdr:col>
      <xdr:colOff>5861</xdr:colOff>
      <xdr:row>6</xdr:row>
      <xdr:rowOff>157089</xdr:rowOff>
    </xdr:from>
    <xdr:to>
      <xdr:col>69</xdr:col>
      <xdr:colOff>339969</xdr:colOff>
      <xdr:row>9</xdr:row>
      <xdr:rowOff>45720</xdr:rowOff>
    </xdr:to>
    <xdr:cxnSp macro="">
      <xdr:nvCxnSpPr>
        <xdr:cNvPr id="604" name="Straight Connector 603">
          <a:extLst>
            <a:ext uri="{FF2B5EF4-FFF2-40B4-BE49-F238E27FC236}">
              <a16:creationId xmlns:a16="http://schemas.microsoft.com/office/drawing/2014/main" id="{4DE03CF5-540D-4A4F-8293-E7E86463D83E}"/>
            </a:ext>
          </a:extLst>
        </xdr:cNvPr>
        <xdr:cNvCxnSpPr/>
      </xdr:nvCxnSpPr>
      <xdr:spPr>
        <a:xfrm>
          <a:off x="3922541" y="13458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480646</xdr:colOff>
      <xdr:row>7</xdr:row>
      <xdr:rowOff>157090</xdr:rowOff>
    </xdr:from>
    <xdr:to>
      <xdr:col>69</xdr:col>
      <xdr:colOff>357554</xdr:colOff>
      <xdr:row>9</xdr:row>
      <xdr:rowOff>139505</xdr:rowOff>
    </xdr:to>
    <xdr:cxnSp macro="">
      <xdr:nvCxnSpPr>
        <xdr:cNvPr id="605" name="Straight Connector 604">
          <a:extLst>
            <a:ext uri="{FF2B5EF4-FFF2-40B4-BE49-F238E27FC236}">
              <a16:creationId xmlns:a16="http://schemas.microsoft.com/office/drawing/2014/main" id="{5EB8641E-DAC1-4BE7-95D6-CF0CA0430FF6}"/>
            </a:ext>
          </a:extLst>
        </xdr:cNvPr>
        <xdr:cNvCxnSpPr/>
      </xdr:nvCxnSpPr>
      <xdr:spPr>
        <a:xfrm>
          <a:off x="3909646" y="15439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457200</xdr:colOff>
      <xdr:row>11</xdr:row>
      <xdr:rowOff>106250</xdr:rowOff>
    </xdr:from>
    <xdr:to>
      <xdr:col>69</xdr:col>
      <xdr:colOff>147368</xdr:colOff>
      <xdr:row>12</xdr:row>
      <xdr:rowOff>7189</xdr:rowOff>
    </xdr:to>
    <xdr:cxnSp macro="">
      <xdr:nvCxnSpPr>
        <xdr:cNvPr id="606" name="Straight Connector 605">
          <a:extLst>
            <a:ext uri="{FF2B5EF4-FFF2-40B4-BE49-F238E27FC236}">
              <a16:creationId xmlns:a16="http://schemas.microsoft.com/office/drawing/2014/main" id="{81F014FF-06D5-4C91-92A6-AB76443D23D2}"/>
            </a:ext>
          </a:extLst>
        </xdr:cNvPr>
        <xdr:cNvCxnSpPr/>
      </xdr:nvCxnSpPr>
      <xdr:spPr>
        <a:xfrm>
          <a:off x="3886200" y="2285570"/>
          <a:ext cx="177848" cy="9905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416118</xdr:colOff>
      <xdr:row>12</xdr:row>
      <xdr:rowOff>96832</xdr:rowOff>
    </xdr:from>
    <xdr:to>
      <xdr:col>69</xdr:col>
      <xdr:colOff>178028</xdr:colOff>
      <xdr:row>12</xdr:row>
      <xdr:rowOff>111372</xdr:rowOff>
    </xdr:to>
    <xdr:cxnSp macro="">
      <xdr:nvCxnSpPr>
        <xdr:cNvPr id="607" name="Straight Connector 606">
          <a:extLst>
            <a:ext uri="{FF2B5EF4-FFF2-40B4-BE49-F238E27FC236}">
              <a16:creationId xmlns:a16="http://schemas.microsoft.com/office/drawing/2014/main" id="{CA74AC84-3511-40DD-938E-C75A48A808D3}"/>
            </a:ext>
          </a:extLst>
        </xdr:cNvPr>
        <xdr:cNvCxnSpPr/>
      </xdr:nvCxnSpPr>
      <xdr:spPr>
        <a:xfrm flipV="1">
          <a:off x="3845118" y="2474272"/>
          <a:ext cx="249590" cy="145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94758</xdr:rowOff>
    </xdr:from>
    <xdr:to>
      <xdr:col>69</xdr:col>
      <xdr:colOff>154858</xdr:colOff>
      <xdr:row>14</xdr:row>
      <xdr:rowOff>95249</xdr:rowOff>
    </xdr:to>
    <xdr:cxnSp macro="">
      <xdr:nvCxnSpPr>
        <xdr:cNvPr id="608" name="Straight Connector 607">
          <a:extLst>
            <a:ext uri="{FF2B5EF4-FFF2-40B4-BE49-F238E27FC236}">
              <a16:creationId xmlns:a16="http://schemas.microsoft.com/office/drawing/2014/main" id="{9324B009-564A-4710-BB68-F4F252E93DAE}"/>
            </a:ext>
          </a:extLst>
        </xdr:cNvPr>
        <xdr:cNvCxnSpPr/>
      </xdr:nvCxnSpPr>
      <xdr:spPr>
        <a:xfrm flipV="1">
          <a:off x="3869531" y="2670318"/>
          <a:ext cx="202007" cy="1986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79</xdr:col>
      <xdr:colOff>28424</xdr:colOff>
      <xdr:row>2</xdr:row>
      <xdr:rowOff>116898</xdr:rowOff>
    </xdr:from>
    <xdr:to>
      <xdr:col>85</xdr:col>
      <xdr:colOff>311727</xdr:colOff>
      <xdr:row>6</xdr:row>
      <xdr:rowOff>133576</xdr:rowOff>
    </xdr:to>
    <xdr:cxnSp macro="">
      <xdr:nvCxnSpPr>
        <xdr:cNvPr id="609" name="Straight Connector 608">
          <a:extLst>
            <a:ext uri="{FF2B5EF4-FFF2-40B4-BE49-F238E27FC236}">
              <a16:creationId xmlns:a16="http://schemas.microsoft.com/office/drawing/2014/main" id="{D14C5BC1-9874-4C2B-A755-4D8BCADCD244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4</xdr:row>
      <xdr:rowOff>103909</xdr:rowOff>
    </xdr:from>
    <xdr:to>
      <xdr:col>86</xdr:col>
      <xdr:colOff>2650</xdr:colOff>
      <xdr:row>7</xdr:row>
      <xdr:rowOff>129887</xdr:rowOff>
    </xdr:to>
    <xdr:cxnSp macro="">
      <xdr:nvCxnSpPr>
        <xdr:cNvPr id="610" name="Straight Connector 609">
          <a:extLst>
            <a:ext uri="{FF2B5EF4-FFF2-40B4-BE49-F238E27FC236}">
              <a16:creationId xmlns:a16="http://schemas.microsoft.com/office/drawing/2014/main" id="{8434002E-6146-4453-AC58-85A2E0535566}"/>
            </a:ext>
          </a:extLst>
        </xdr:cNvPr>
        <xdr:cNvCxnSpPr/>
      </xdr:nvCxnSpPr>
      <xdr:spPr>
        <a:xfrm flipV="1">
          <a:off x="7910253" y="896389"/>
          <a:ext cx="175455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251114</xdr:colOff>
      <xdr:row>6</xdr:row>
      <xdr:rowOff>52823</xdr:rowOff>
    </xdr:from>
    <xdr:to>
      <xdr:col>85</xdr:col>
      <xdr:colOff>316922</xdr:colOff>
      <xdr:row>8</xdr:row>
      <xdr:rowOff>125557</xdr:rowOff>
    </xdr:to>
    <xdr:cxnSp macro="">
      <xdr:nvCxnSpPr>
        <xdr:cNvPr id="611" name="Straight Connector 610">
          <a:extLst>
            <a:ext uri="{FF2B5EF4-FFF2-40B4-BE49-F238E27FC236}">
              <a16:creationId xmlns:a16="http://schemas.microsoft.com/office/drawing/2014/main" id="{EEA0C403-8A7C-4EBD-B534-1AF98A7E2D65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80</xdr:col>
      <xdr:colOff>259773</xdr:colOff>
      <xdr:row>7</xdr:row>
      <xdr:rowOff>90921</xdr:rowOff>
    </xdr:from>
    <xdr:to>
      <xdr:col>85</xdr:col>
      <xdr:colOff>316923</xdr:colOff>
      <xdr:row>9</xdr:row>
      <xdr:rowOff>34636</xdr:rowOff>
    </xdr:to>
    <xdr:cxnSp macro="">
      <xdr:nvCxnSpPr>
        <xdr:cNvPr id="612" name="Straight Connector 611">
          <a:extLst>
            <a:ext uri="{FF2B5EF4-FFF2-40B4-BE49-F238E27FC236}">
              <a16:creationId xmlns:a16="http://schemas.microsoft.com/office/drawing/2014/main" id="{7D558411-9FC0-4915-AA30-C3AA43A69274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450982</xdr:colOff>
      <xdr:row>13</xdr:row>
      <xdr:rowOff>7189</xdr:rowOff>
    </xdr:from>
    <xdr:to>
      <xdr:col>69</xdr:col>
      <xdr:colOff>158151</xdr:colOff>
      <xdr:row>13</xdr:row>
      <xdr:rowOff>105926</xdr:rowOff>
    </xdr:to>
    <xdr:cxnSp macro="">
      <xdr:nvCxnSpPr>
        <xdr:cNvPr id="613" name="Straight Connector 612">
          <a:extLst>
            <a:ext uri="{FF2B5EF4-FFF2-40B4-BE49-F238E27FC236}">
              <a16:creationId xmlns:a16="http://schemas.microsoft.com/office/drawing/2014/main" id="{860C030B-7961-4A8F-9F3A-D2D924C44054}"/>
            </a:ext>
          </a:extLst>
        </xdr:cNvPr>
        <xdr:cNvCxnSpPr/>
      </xdr:nvCxnSpPr>
      <xdr:spPr>
        <a:xfrm flipV="1">
          <a:off x="3879982" y="2582749"/>
          <a:ext cx="194849" cy="987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440531</xdr:colOff>
      <xdr:row>13</xdr:row>
      <xdr:rowOff>168989</xdr:rowOff>
    </xdr:from>
    <xdr:to>
      <xdr:col>69</xdr:col>
      <xdr:colOff>171360</xdr:colOff>
      <xdr:row>15</xdr:row>
      <xdr:rowOff>113109</xdr:rowOff>
    </xdr:to>
    <xdr:cxnSp macro="">
      <xdr:nvCxnSpPr>
        <xdr:cNvPr id="614" name="Straight Connector 613">
          <a:extLst>
            <a:ext uri="{FF2B5EF4-FFF2-40B4-BE49-F238E27FC236}">
              <a16:creationId xmlns:a16="http://schemas.microsoft.com/office/drawing/2014/main" id="{67C7A8A5-FB4C-4B6D-A24B-8639A45EDF53}"/>
            </a:ext>
          </a:extLst>
        </xdr:cNvPr>
        <xdr:cNvCxnSpPr/>
      </xdr:nvCxnSpPr>
      <xdr:spPr>
        <a:xfrm flipV="1">
          <a:off x="3869531" y="2744549"/>
          <a:ext cx="218509" cy="34036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437197</xdr:colOff>
      <xdr:row>10</xdr:row>
      <xdr:rowOff>97538</xdr:rowOff>
    </xdr:from>
    <xdr:to>
      <xdr:col>69</xdr:col>
      <xdr:colOff>125016</xdr:colOff>
      <xdr:row>11</xdr:row>
      <xdr:rowOff>77390</xdr:rowOff>
    </xdr:to>
    <xdr:cxnSp macro="">
      <xdr:nvCxnSpPr>
        <xdr:cNvPr id="615" name="Straight Connector 614">
          <a:extLst>
            <a:ext uri="{FF2B5EF4-FFF2-40B4-BE49-F238E27FC236}">
              <a16:creationId xmlns:a16="http://schemas.microsoft.com/office/drawing/2014/main" id="{1420C32F-F87E-4CED-803C-5799DAD29546}"/>
            </a:ext>
          </a:extLst>
        </xdr:cNvPr>
        <xdr:cNvCxnSpPr/>
      </xdr:nvCxnSpPr>
      <xdr:spPr>
        <a:xfrm>
          <a:off x="3866197" y="2078738"/>
          <a:ext cx="175499" cy="1779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68</xdr:col>
      <xdr:colOff>470681</xdr:colOff>
      <xdr:row>5</xdr:row>
      <xdr:rowOff>73269</xdr:rowOff>
    </xdr:from>
    <xdr:to>
      <xdr:col>69</xdr:col>
      <xdr:colOff>373380</xdr:colOff>
      <xdr:row>9</xdr:row>
      <xdr:rowOff>15240</xdr:rowOff>
    </xdr:to>
    <xdr:cxnSp macro="">
      <xdr:nvCxnSpPr>
        <xdr:cNvPr id="616" name="Straight Connector 615">
          <a:extLst>
            <a:ext uri="{FF2B5EF4-FFF2-40B4-BE49-F238E27FC236}">
              <a16:creationId xmlns:a16="http://schemas.microsoft.com/office/drawing/2014/main" id="{5ED571C8-A8B8-4EEF-9873-24555BEA1A31}"/>
            </a:ext>
          </a:extLst>
        </xdr:cNvPr>
        <xdr:cNvCxnSpPr/>
      </xdr:nvCxnSpPr>
      <xdr:spPr>
        <a:xfrm>
          <a:off x="3899681" y="1063869"/>
          <a:ext cx="390379" cy="734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324854</xdr:colOff>
      <xdr:row>6</xdr:row>
      <xdr:rowOff>144378</xdr:rowOff>
    </xdr:from>
    <xdr:to>
      <xdr:col>71</xdr:col>
      <xdr:colOff>156413</xdr:colOff>
      <xdr:row>14</xdr:row>
      <xdr:rowOff>28074</xdr:rowOff>
    </xdr:to>
    <xdr:sp macro="" textlink="">
      <xdr:nvSpPr>
        <xdr:cNvPr id="619" name="Rectangle 618">
          <a:extLst>
            <a:ext uri="{FF2B5EF4-FFF2-40B4-BE49-F238E27FC236}">
              <a16:creationId xmlns:a16="http://schemas.microsoft.com/office/drawing/2014/main" id="{0C9D2525-304D-445C-B477-77B3D74FB298}"/>
            </a:ext>
          </a:extLst>
        </xdr:cNvPr>
        <xdr:cNvSpPr/>
      </xdr:nvSpPr>
      <xdr:spPr>
        <a:xfrm rot="16200000">
          <a:off x="3971626" y="1984006"/>
          <a:ext cx="146865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77</xdr:col>
      <xdr:colOff>192508</xdr:colOff>
      <xdr:row>4</xdr:row>
      <xdr:rowOff>164432</xdr:rowOff>
    </xdr:from>
    <xdr:to>
      <xdr:col>78</xdr:col>
      <xdr:colOff>24067</xdr:colOff>
      <xdr:row>14</xdr:row>
      <xdr:rowOff>80208</xdr:rowOff>
    </xdr:to>
    <xdr:sp macro="" textlink="">
      <xdr:nvSpPr>
        <xdr:cNvPr id="620" name="Rectangle 619">
          <a:extLst>
            <a:ext uri="{FF2B5EF4-FFF2-40B4-BE49-F238E27FC236}">
              <a16:creationId xmlns:a16="http://schemas.microsoft.com/office/drawing/2014/main" id="{38423163-531A-4369-BA9F-C746210C3E70}"/>
            </a:ext>
          </a:extLst>
        </xdr:cNvPr>
        <xdr:cNvSpPr/>
      </xdr:nvSpPr>
      <xdr:spPr>
        <a:xfrm rot="16200000">
          <a:off x="5972080" y="1821980"/>
          <a:ext cx="1896976" cy="166839"/>
        </a:xfrm>
        <a:prstGeom prst="rect">
          <a:avLst/>
        </a:prstGeom>
        <a:pattFill prst="openDmnd">
          <a:fgClr>
            <a:schemeClr val="accent5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Motor Driver MASK</a:t>
          </a:r>
        </a:p>
      </xdr:txBody>
    </xdr:sp>
    <xdr:clientData/>
  </xdr:twoCellAnchor>
  <xdr:twoCellAnchor editAs="oneCell">
    <xdr:from>
      <xdr:col>72</xdr:col>
      <xdr:colOff>131380</xdr:colOff>
      <xdr:row>19</xdr:row>
      <xdr:rowOff>150393</xdr:rowOff>
    </xdr:from>
    <xdr:to>
      <xdr:col>77</xdr:col>
      <xdr:colOff>57807</xdr:colOff>
      <xdr:row>20</xdr:row>
      <xdr:rowOff>122320</xdr:rowOff>
    </xdr:to>
    <xdr:sp macro="" textlink="">
      <xdr:nvSpPr>
        <xdr:cNvPr id="621" name="Rectangle 620">
          <a:extLst>
            <a:ext uri="{FF2B5EF4-FFF2-40B4-BE49-F238E27FC236}">
              <a16:creationId xmlns:a16="http://schemas.microsoft.com/office/drawing/2014/main" id="{953B71DC-9C54-46C2-8B64-E893179E2D5D}"/>
            </a:ext>
          </a:extLst>
        </xdr:cNvPr>
        <xdr:cNvSpPr/>
      </xdr:nvSpPr>
      <xdr:spPr>
        <a:xfrm>
          <a:off x="5099620" y="3914673"/>
          <a:ext cx="1602827" cy="170047"/>
        </a:xfrm>
        <a:prstGeom prst="rect">
          <a:avLst/>
        </a:prstGeom>
        <a:pattFill prst="openDmnd">
          <a:fgClr>
            <a:schemeClr val="accent2"/>
          </a:fgClr>
          <a:bgClr>
            <a:schemeClr val="bg1"/>
          </a:bgClr>
        </a:pattFill>
        <a:ln>
          <a:solidFill>
            <a:schemeClr val="accent2">
              <a:shade val="5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&lt;NO HEADER&gt;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173181</xdr:colOff>
      <xdr:row>66</xdr:row>
      <xdr:rowOff>51955</xdr:rowOff>
    </xdr:from>
    <xdr:to>
      <xdr:col>20</xdr:col>
      <xdr:colOff>658091</xdr:colOff>
      <xdr:row>173</xdr:row>
      <xdr:rowOff>184490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7A03A7-3E9A-4763-A10D-C40A82DF80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74443" b="38764"/>
        <a:stretch/>
      </xdr:blipFill>
      <xdr:spPr>
        <a:xfrm>
          <a:off x="2251363" y="13767955"/>
          <a:ext cx="12261273" cy="22369080"/>
        </a:xfrm>
        <a:prstGeom prst="rect">
          <a:avLst/>
        </a:prstGeom>
      </xdr:spPr>
    </xdr:pic>
    <xdr:clientData/>
  </xdr:twoCellAnchor>
  <xdr:twoCellAnchor>
    <xdr:from>
      <xdr:col>2</xdr:col>
      <xdr:colOff>394854</xdr:colOff>
      <xdr:row>116</xdr:row>
      <xdr:rowOff>148937</xdr:rowOff>
    </xdr:from>
    <xdr:to>
      <xdr:col>19</xdr:col>
      <xdr:colOff>574964</xdr:colOff>
      <xdr:row>141</xdr:row>
      <xdr:rowOff>190500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92646-D553-4CB8-8199-A8AB493732D1}"/>
            </a:ext>
          </a:extLst>
        </xdr:cNvPr>
        <xdr:cNvSpPr/>
      </xdr:nvSpPr>
      <xdr:spPr>
        <a:xfrm>
          <a:off x="1780309" y="24255846"/>
          <a:ext cx="11956473" cy="523701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24</xdr:col>
      <xdr:colOff>411322</xdr:colOff>
      <xdr:row>62</xdr:row>
      <xdr:rowOff>78465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53CC1-A2F5-4B55-8E5E-00859B98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504762" cy="12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536863</xdr:colOff>
      <xdr:row>0</xdr:row>
      <xdr:rowOff>0</xdr:rowOff>
    </xdr:from>
    <xdr:to>
      <xdr:col>49</xdr:col>
      <xdr:colOff>350697</xdr:colOff>
      <xdr:row>58</xdr:row>
      <xdr:rowOff>137611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B0A06-1FDA-45E8-98BE-00B7C8DC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2318" y="0"/>
          <a:ext cx="17132015" cy="12191066"/>
        </a:xfrm>
        <a:prstGeom prst="rect">
          <a:avLst/>
        </a:prstGeom>
      </xdr:spPr>
    </xdr:pic>
    <xdr:clientData/>
  </xdr:twoCellAnchor>
  <xdr:twoCellAnchor>
    <xdr:from>
      <xdr:col>3</xdr:col>
      <xdr:colOff>339435</xdr:colOff>
      <xdr:row>122</xdr:row>
      <xdr:rowOff>10392</xdr:rowOff>
    </xdr:from>
    <xdr:to>
      <xdr:col>5</xdr:col>
      <xdr:colOff>671944</xdr:colOff>
      <xdr:row>127</xdr:row>
      <xdr:rowOff>204355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5E52EA5-CFAC-4741-954E-022F7236395B}"/>
            </a:ext>
          </a:extLst>
        </xdr:cNvPr>
        <xdr:cNvSpPr/>
      </xdr:nvSpPr>
      <xdr:spPr>
        <a:xfrm>
          <a:off x="2417617" y="25364210"/>
          <a:ext cx="1717963" cy="1233054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242455</xdr:colOff>
      <xdr:row>124</xdr:row>
      <xdr:rowOff>93518</xdr:rowOff>
    </xdr:from>
    <xdr:to>
      <xdr:col>10</xdr:col>
      <xdr:colOff>367145</xdr:colOff>
      <xdr:row>130</xdr:row>
      <xdr:rowOff>10391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8E18F3-D43E-44D9-9EF1-4EEC9622ADBC}"/>
            </a:ext>
          </a:extLst>
        </xdr:cNvPr>
        <xdr:cNvSpPr/>
      </xdr:nvSpPr>
      <xdr:spPr>
        <a:xfrm>
          <a:off x="5784273" y="25862973"/>
          <a:ext cx="1510145" cy="1163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269192</xdr:colOff>
      <xdr:row>112</xdr:row>
      <xdr:rowOff>176645</xdr:rowOff>
    </xdr:from>
    <xdr:to>
      <xdr:col>8</xdr:col>
      <xdr:colOff>311728</xdr:colOff>
      <xdr:row>147</xdr:row>
      <xdr:rowOff>93518</xdr:rowOff>
    </xdr:to>
    <xdr:sp macro="" textlink="">
      <xdr:nvSpPr>
        <xdr:cNvPr id="17" name="Freeform: Shape 16">
          <a:extLst>
            <a:ext uri="{FF2B5EF4-FFF2-40B4-BE49-F238E27FC236}">
              <a16:creationId xmlns:a16="http://schemas.microsoft.com/office/drawing/2014/main" id="{914E1003-DE1F-4CC4-BC81-A1764FA9CA2F}"/>
            </a:ext>
          </a:extLst>
        </xdr:cNvPr>
        <xdr:cNvSpPr/>
      </xdr:nvSpPr>
      <xdr:spPr>
        <a:xfrm>
          <a:off x="3732828" y="23452281"/>
          <a:ext cx="2120718" cy="719051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2037590" h="6705600">
              <a:moveTo>
                <a:pt x="2037590" y="6705600"/>
              </a:moveTo>
              <a:cubicBezTo>
                <a:pt x="1912899" y="6173355"/>
                <a:pt x="1820536" y="5781964"/>
                <a:pt x="1552681" y="5264728"/>
              </a:cubicBezTo>
              <a:cubicBezTo>
                <a:pt x="1284826" y="4747492"/>
                <a:pt x="689080" y="4156365"/>
                <a:pt x="430462" y="3602183"/>
              </a:cubicBezTo>
              <a:cubicBezTo>
                <a:pt x="171844" y="3048001"/>
                <a:pt x="-15192" y="2463799"/>
                <a:pt x="972" y="1939635"/>
              </a:cubicBezTo>
              <a:cubicBezTo>
                <a:pt x="17136" y="1415471"/>
                <a:pt x="303463" y="780473"/>
                <a:pt x="527445" y="457200"/>
              </a:cubicBezTo>
              <a:cubicBezTo>
                <a:pt x="751427" y="133928"/>
                <a:pt x="1135890" y="135082"/>
                <a:pt x="134486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503611</xdr:colOff>
      <xdr:row>114</xdr:row>
      <xdr:rowOff>176643</xdr:rowOff>
    </xdr:from>
    <xdr:to>
      <xdr:col>11</xdr:col>
      <xdr:colOff>405281</xdr:colOff>
      <xdr:row>147</xdr:row>
      <xdr:rowOff>79663</xdr:rowOff>
    </xdr:to>
    <xdr:sp macro="" textlink="">
      <xdr:nvSpPr>
        <xdr:cNvPr id="19" name="Freeform: Shape 18">
          <a:extLst>
            <a:ext uri="{FF2B5EF4-FFF2-40B4-BE49-F238E27FC236}">
              <a16:creationId xmlns:a16="http://schemas.microsoft.com/office/drawing/2014/main" id="{432A8292-C0DC-40C0-BE33-569AF0C76937}"/>
            </a:ext>
          </a:extLst>
        </xdr:cNvPr>
        <xdr:cNvSpPr/>
      </xdr:nvSpPr>
      <xdr:spPr>
        <a:xfrm>
          <a:off x="6045429" y="23867916"/>
          <a:ext cx="1979852" cy="6761020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945388" h="6483928">
              <a:moveTo>
                <a:pt x="1941771" y="6483928"/>
              </a:moveTo>
              <a:cubicBezTo>
                <a:pt x="1969480" y="5951683"/>
                <a:pt x="1831172" y="4946403"/>
                <a:pt x="1760242" y="4328952"/>
              </a:cubicBezTo>
              <a:cubicBezTo>
                <a:pt x="1689312" y="3711501"/>
                <a:pt x="1726080" y="3292899"/>
                <a:pt x="1516190" y="2779225"/>
              </a:cubicBezTo>
              <a:cubicBezTo>
                <a:pt x="1306300" y="2265551"/>
                <a:pt x="744005" y="1710114"/>
                <a:pt x="500899" y="1246910"/>
              </a:cubicBezTo>
              <a:cubicBezTo>
                <a:pt x="257793" y="783706"/>
                <a:pt x="-151420" y="135082"/>
                <a:pt x="57553" y="0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436421</xdr:colOff>
      <xdr:row>136</xdr:row>
      <xdr:rowOff>51955</xdr:rowOff>
    </xdr:from>
    <xdr:to>
      <xdr:col>11</xdr:col>
      <xdr:colOff>464129</xdr:colOff>
      <xdr:row>146</xdr:row>
      <xdr:rowOff>65809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2D5C26B-D908-40F3-8D5C-089DB60FB130}"/>
            </a:ext>
          </a:extLst>
        </xdr:cNvPr>
        <xdr:cNvGrpSpPr/>
      </xdr:nvGrpSpPr>
      <xdr:grpSpPr>
        <a:xfrm rot="157502">
          <a:off x="7342046" y="25959955"/>
          <a:ext cx="718271" cy="1918854"/>
          <a:chOff x="37712073" y="6719454"/>
          <a:chExt cx="692727" cy="1953491"/>
        </a:xfrm>
      </xdr:grpSpPr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F47E31D-EFA0-42FD-B069-83D890B5341F}"/>
              </a:ext>
            </a:extLst>
          </xdr:cNvPr>
          <xdr:cNvCxnSpPr/>
        </xdr:nvCxnSpPr>
        <xdr:spPr>
          <a:xfrm flipH="1" flipV="1">
            <a:off x="38141564" y="6719454"/>
            <a:ext cx="27709" cy="595745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9C29218A-D48A-49EA-9730-3CB79EE780E8}"/>
              </a:ext>
            </a:extLst>
          </xdr:cNvPr>
          <xdr:cNvCxnSpPr/>
        </xdr:nvCxnSpPr>
        <xdr:spPr>
          <a:xfrm>
            <a:off x="37712073" y="7536873"/>
            <a:ext cx="651163" cy="540327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DBB6F7B0-63EE-4BE7-8CDB-B417CC6905A6}"/>
              </a:ext>
            </a:extLst>
          </xdr:cNvPr>
          <xdr:cNvCxnSpPr/>
        </xdr:nvCxnSpPr>
        <xdr:spPr>
          <a:xfrm>
            <a:off x="38349382" y="8160327"/>
            <a:ext cx="55418" cy="512618"/>
          </a:xfrm>
          <a:prstGeom prst="line">
            <a:avLst/>
          </a:prstGeom>
          <a:ln w="133350">
            <a:solidFill>
              <a:sysClr val="windowText" lastClr="000000"/>
            </a:solidFill>
            <a:headEnd type="oval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570429</xdr:colOff>
      <xdr:row>115</xdr:row>
      <xdr:rowOff>10391</xdr:rowOff>
    </xdr:from>
    <xdr:to>
      <xdr:col>14</xdr:col>
      <xdr:colOff>473741</xdr:colOff>
      <xdr:row>147</xdr:row>
      <xdr:rowOff>79664</xdr:rowOff>
    </xdr:to>
    <xdr:sp macro="" textlink="">
      <xdr:nvSpPr>
        <xdr:cNvPr id="20" name="Freeform: Shape 19">
          <a:extLst>
            <a:ext uri="{FF2B5EF4-FFF2-40B4-BE49-F238E27FC236}">
              <a16:creationId xmlns:a16="http://schemas.microsoft.com/office/drawing/2014/main" id="{438FA45E-8B68-49D7-975B-A3BF5D8E02DA}"/>
            </a:ext>
          </a:extLst>
        </xdr:cNvPr>
        <xdr:cNvSpPr/>
      </xdr:nvSpPr>
      <xdr:spPr>
        <a:xfrm>
          <a:off x="5419520" y="23909482"/>
          <a:ext cx="4752403" cy="6719455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4473156 w 4480288"/>
            <a:gd name="connsiteY0" fmla="*/ 6262255 h 6262255"/>
            <a:gd name="connsiteX1" fmla="*/ 4348465 w 4480288"/>
            <a:gd name="connsiteY1" fmla="*/ 4876800 h 6262255"/>
            <a:gd name="connsiteX2" fmla="*/ 3891265 w 4480288"/>
            <a:gd name="connsiteY2" fmla="*/ 3255820 h 6262255"/>
            <a:gd name="connsiteX3" fmla="*/ 3032284 w 4480288"/>
            <a:gd name="connsiteY3" fmla="*/ 1025237 h 6262255"/>
            <a:gd name="connsiteX4" fmla="*/ 11992 w 4480288"/>
            <a:gd name="connsiteY4" fmla="*/ 0 h 6262255"/>
            <a:gd name="connsiteX0" fmla="*/ 4561893 w 4569025"/>
            <a:gd name="connsiteY0" fmla="*/ 6262255 h 6262255"/>
            <a:gd name="connsiteX1" fmla="*/ 4437202 w 4569025"/>
            <a:gd name="connsiteY1" fmla="*/ 4876800 h 6262255"/>
            <a:gd name="connsiteX2" fmla="*/ 3980002 w 4569025"/>
            <a:gd name="connsiteY2" fmla="*/ 3255820 h 6262255"/>
            <a:gd name="connsiteX3" fmla="*/ 627203 w 4569025"/>
            <a:gd name="connsiteY3" fmla="*/ 3463637 h 6262255"/>
            <a:gd name="connsiteX4" fmla="*/ 100729 w 4569025"/>
            <a:gd name="connsiteY4" fmla="*/ 0 h 6262255"/>
            <a:gd name="connsiteX0" fmla="*/ 4561893 w 4621486"/>
            <a:gd name="connsiteY0" fmla="*/ 6262255 h 6262255"/>
            <a:gd name="connsiteX1" fmla="*/ 4575747 w 4621486"/>
            <a:gd name="connsiteY1" fmla="*/ 4807527 h 6262255"/>
            <a:gd name="connsiteX2" fmla="*/ 3980002 w 4621486"/>
            <a:gd name="connsiteY2" fmla="*/ 3255820 h 6262255"/>
            <a:gd name="connsiteX3" fmla="*/ 627203 w 4621486"/>
            <a:gd name="connsiteY3" fmla="*/ 3463637 h 6262255"/>
            <a:gd name="connsiteX4" fmla="*/ 100729 w 4621486"/>
            <a:gd name="connsiteY4" fmla="*/ 0 h 6262255"/>
            <a:gd name="connsiteX0" fmla="*/ 4561893 w 4566698"/>
            <a:gd name="connsiteY0" fmla="*/ 6262255 h 6262255"/>
            <a:gd name="connsiteX1" fmla="*/ 4395638 w 4566698"/>
            <a:gd name="connsiteY1" fmla="*/ 4738254 h 6262255"/>
            <a:gd name="connsiteX2" fmla="*/ 3980002 w 4566698"/>
            <a:gd name="connsiteY2" fmla="*/ 3255820 h 6262255"/>
            <a:gd name="connsiteX3" fmla="*/ 627203 w 4566698"/>
            <a:gd name="connsiteY3" fmla="*/ 3463637 h 6262255"/>
            <a:gd name="connsiteX4" fmla="*/ 100729 w 4566698"/>
            <a:gd name="connsiteY4" fmla="*/ 0 h 6262255"/>
            <a:gd name="connsiteX0" fmla="*/ 4548822 w 4558439"/>
            <a:gd name="connsiteY0" fmla="*/ 6262255 h 6262255"/>
            <a:gd name="connsiteX1" fmla="*/ 4382567 w 4558439"/>
            <a:gd name="connsiteY1" fmla="*/ 4738254 h 6262255"/>
            <a:gd name="connsiteX2" fmla="*/ 3537440 w 4558439"/>
            <a:gd name="connsiteY2" fmla="*/ 3255820 h 6262255"/>
            <a:gd name="connsiteX3" fmla="*/ 614132 w 4558439"/>
            <a:gd name="connsiteY3" fmla="*/ 3463637 h 6262255"/>
            <a:gd name="connsiteX4" fmla="*/ 87658 w 4558439"/>
            <a:gd name="connsiteY4" fmla="*/ 0 h 6262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558439" h="6262255">
              <a:moveTo>
                <a:pt x="4548822" y="6262255"/>
              </a:moveTo>
              <a:cubicBezTo>
                <a:pt x="4576531" y="5730010"/>
                <a:pt x="4551131" y="5239326"/>
                <a:pt x="4382567" y="4738254"/>
              </a:cubicBezTo>
              <a:cubicBezTo>
                <a:pt x="4214003" y="4237182"/>
                <a:pt x="4165512" y="3468256"/>
                <a:pt x="3537440" y="3255820"/>
              </a:cubicBezTo>
              <a:cubicBezTo>
                <a:pt x="2909368" y="3043384"/>
                <a:pt x="1189096" y="4006274"/>
                <a:pt x="614132" y="3463637"/>
              </a:cubicBezTo>
              <a:cubicBezTo>
                <a:pt x="39168" y="2921000"/>
                <a:pt x="-121315" y="135082"/>
                <a:pt x="87658" y="0"/>
              </a:cubicBezTo>
            </a:path>
          </a:pathLst>
        </a:custGeom>
        <a:noFill/>
        <a:ln w="203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480452</xdr:colOff>
      <xdr:row>115</xdr:row>
      <xdr:rowOff>135080</xdr:rowOff>
    </xdr:from>
    <xdr:to>
      <xdr:col>17</xdr:col>
      <xdr:colOff>249585</xdr:colOff>
      <xdr:row>147</xdr:row>
      <xdr:rowOff>176645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AC013B47-E1FA-4C98-B16D-7A0410489378}"/>
            </a:ext>
          </a:extLst>
        </xdr:cNvPr>
        <xdr:cNvSpPr/>
      </xdr:nvSpPr>
      <xdr:spPr>
        <a:xfrm>
          <a:off x="10178634" y="24034171"/>
          <a:ext cx="1847315" cy="6691747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673432 w 1680564"/>
            <a:gd name="connsiteY0" fmla="*/ 6248401 h 6248401"/>
            <a:gd name="connsiteX1" fmla="*/ 1548741 w 1680564"/>
            <a:gd name="connsiteY1" fmla="*/ 4862946 h 6248401"/>
            <a:gd name="connsiteX2" fmla="*/ 1091541 w 1680564"/>
            <a:gd name="connsiteY2" fmla="*/ 3241966 h 6248401"/>
            <a:gd name="connsiteX3" fmla="*/ 232560 w 1680564"/>
            <a:gd name="connsiteY3" fmla="*/ 1011383 h 6248401"/>
            <a:gd name="connsiteX4" fmla="*/ 94014 w 1680564"/>
            <a:gd name="connsiteY4" fmla="*/ 0 h 6248401"/>
            <a:gd name="connsiteX0" fmla="*/ 1757056 w 1764188"/>
            <a:gd name="connsiteY0" fmla="*/ 6248401 h 6248401"/>
            <a:gd name="connsiteX1" fmla="*/ 1632365 w 1764188"/>
            <a:gd name="connsiteY1" fmla="*/ 4862946 h 6248401"/>
            <a:gd name="connsiteX2" fmla="*/ 1175165 w 1764188"/>
            <a:gd name="connsiteY2" fmla="*/ 3241966 h 6248401"/>
            <a:gd name="connsiteX3" fmla="*/ 108365 w 1764188"/>
            <a:gd name="connsiteY3" fmla="*/ 1330037 h 6248401"/>
            <a:gd name="connsiteX4" fmla="*/ 177638 w 1764188"/>
            <a:gd name="connsiteY4" fmla="*/ 0 h 624840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764188" h="6248401">
              <a:moveTo>
                <a:pt x="1757056" y="6248401"/>
              </a:moveTo>
              <a:cubicBezTo>
                <a:pt x="1784765" y="5716156"/>
                <a:pt x="1729347" y="5364018"/>
                <a:pt x="1632365" y="4862946"/>
              </a:cubicBezTo>
              <a:cubicBezTo>
                <a:pt x="1535383" y="4361874"/>
                <a:pt x="1429165" y="3830784"/>
                <a:pt x="1175165" y="3241966"/>
              </a:cubicBezTo>
              <a:cubicBezTo>
                <a:pt x="921165" y="2653148"/>
                <a:pt x="274619" y="1870365"/>
                <a:pt x="108365" y="1330037"/>
              </a:cubicBezTo>
              <a:cubicBezTo>
                <a:pt x="-57889" y="789709"/>
                <a:pt x="-31335" y="135082"/>
                <a:pt x="177638" y="0"/>
              </a:cubicBezTo>
            </a:path>
          </a:pathLst>
        </a:custGeom>
        <a:noFill/>
        <a:ln w="2032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520159</xdr:colOff>
      <xdr:row>113</xdr:row>
      <xdr:rowOff>121226</xdr:rowOff>
    </xdr:from>
    <xdr:to>
      <xdr:col>14</xdr:col>
      <xdr:colOff>214746</xdr:colOff>
      <xdr:row>124</xdr:row>
      <xdr:rowOff>28090</xdr:rowOff>
    </xdr:to>
    <xdr:sp macro="" textlink="">
      <xdr:nvSpPr>
        <xdr:cNvPr id="22" name="Freeform: Shape 21">
          <a:extLst>
            <a:ext uri="{FF2B5EF4-FFF2-40B4-BE49-F238E27FC236}">
              <a16:creationId xmlns:a16="http://schemas.microsoft.com/office/drawing/2014/main" id="{BCB1B0EC-3670-48BD-859C-B2F4E350BAD1}"/>
            </a:ext>
          </a:extLst>
        </xdr:cNvPr>
        <xdr:cNvSpPr/>
      </xdr:nvSpPr>
      <xdr:spPr>
        <a:xfrm>
          <a:off x="3291068" y="23604681"/>
          <a:ext cx="6621860" cy="219286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1846585 w 1846585"/>
            <a:gd name="connsiteY0" fmla="*/ 6705600 h 6705600"/>
            <a:gd name="connsiteX1" fmla="*/ 1361676 w 1846585"/>
            <a:gd name="connsiteY1" fmla="*/ 5264728 h 6705600"/>
            <a:gd name="connsiteX2" fmla="*/ 239457 w 1846585"/>
            <a:gd name="connsiteY2" fmla="*/ 3602183 h 6705600"/>
            <a:gd name="connsiteX3" fmla="*/ 3931 w 1846585"/>
            <a:gd name="connsiteY3" fmla="*/ 2022763 h 6705600"/>
            <a:gd name="connsiteX4" fmla="*/ 336440 w 1846585"/>
            <a:gd name="connsiteY4" fmla="*/ 457200 h 6705600"/>
            <a:gd name="connsiteX5" fmla="*/ 1153858 w 1846585"/>
            <a:gd name="connsiteY5" fmla="*/ 0 h 6705600"/>
            <a:gd name="connsiteX0" fmla="*/ 2037590 w 2037590"/>
            <a:gd name="connsiteY0" fmla="*/ 6705600 h 6705600"/>
            <a:gd name="connsiteX1" fmla="*/ 1552681 w 2037590"/>
            <a:gd name="connsiteY1" fmla="*/ 5264728 h 6705600"/>
            <a:gd name="connsiteX2" fmla="*/ 430462 w 2037590"/>
            <a:gd name="connsiteY2" fmla="*/ 3602183 h 6705600"/>
            <a:gd name="connsiteX3" fmla="*/ 972 w 2037590"/>
            <a:gd name="connsiteY3" fmla="*/ 1939635 h 6705600"/>
            <a:gd name="connsiteX4" fmla="*/ 527445 w 2037590"/>
            <a:gd name="connsiteY4" fmla="*/ 457200 h 6705600"/>
            <a:gd name="connsiteX5" fmla="*/ 1344863 w 2037590"/>
            <a:gd name="connsiteY5" fmla="*/ 0 h 6705600"/>
            <a:gd name="connsiteX0" fmla="*/ 6304790 w 6304790"/>
            <a:gd name="connsiteY0" fmla="*/ 498764 h 5364960"/>
            <a:gd name="connsiteX1" fmla="*/ 1552681 w 6304790"/>
            <a:gd name="connsiteY1" fmla="*/ 5264728 h 5364960"/>
            <a:gd name="connsiteX2" fmla="*/ 430462 w 6304790"/>
            <a:gd name="connsiteY2" fmla="*/ 3602183 h 5364960"/>
            <a:gd name="connsiteX3" fmla="*/ 972 w 6304790"/>
            <a:gd name="connsiteY3" fmla="*/ 1939635 h 5364960"/>
            <a:gd name="connsiteX4" fmla="*/ 527445 w 6304790"/>
            <a:gd name="connsiteY4" fmla="*/ 457200 h 5364960"/>
            <a:gd name="connsiteX5" fmla="*/ 1344863 w 6304790"/>
            <a:gd name="connsiteY5" fmla="*/ 0 h 5364960"/>
            <a:gd name="connsiteX0" fmla="*/ 6368555 w 6368555"/>
            <a:gd name="connsiteY0" fmla="*/ 498764 h 3606222"/>
            <a:gd name="connsiteX1" fmla="*/ 4387355 w 6368555"/>
            <a:gd name="connsiteY1" fmla="*/ 1440873 h 3606222"/>
            <a:gd name="connsiteX2" fmla="*/ 494227 w 6368555"/>
            <a:gd name="connsiteY2" fmla="*/ 3602183 h 3606222"/>
            <a:gd name="connsiteX3" fmla="*/ 64737 w 6368555"/>
            <a:gd name="connsiteY3" fmla="*/ 1939635 h 3606222"/>
            <a:gd name="connsiteX4" fmla="*/ 591210 w 6368555"/>
            <a:gd name="connsiteY4" fmla="*/ 457200 h 3606222"/>
            <a:gd name="connsiteX5" fmla="*/ 1408628 w 6368555"/>
            <a:gd name="connsiteY5" fmla="*/ 0 h 3606222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  <a:gd name="connsiteX0" fmla="*/ 6344770 w 6344770"/>
            <a:gd name="connsiteY0" fmla="*/ 498764 h 2054319"/>
            <a:gd name="connsiteX1" fmla="*/ 4363570 w 6344770"/>
            <a:gd name="connsiteY1" fmla="*/ 1440873 h 2054319"/>
            <a:gd name="connsiteX2" fmla="*/ 1675788 w 6344770"/>
            <a:gd name="connsiteY2" fmla="*/ 1898074 h 2054319"/>
            <a:gd name="connsiteX3" fmla="*/ 40952 w 6344770"/>
            <a:gd name="connsiteY3" fmla="*/ 1939635 h 2054319"/>
            <a:gd name="connsiteX4" fmla="*/ 567425 w 6344770"/>
            <a:gd name="connsiteY4" fmla="*/ 457200 h 2054319"/>
            <a:gd name="connsiteX5" fmla="*/ 1384843 w 6344770"/>
            <a:gd name="connsiteY5" fmla="*/ 0 h 205431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344770" h="2054319">
              <a:moveTo>
                <a:pt x="6344770" y="498764"/>
              </a:moveTo>
              <a:cubicBezTo>
                <a:pt x="5735170" y="1171864"/>
                <a:pt x="5141734" y="1207655"/>
                <a:pt x="4363570" y="1440873"/>
              </a:cubicBezTo>
              <a:cubicBezTo>
                <a:pt x="3585406" y="1674091"/>
                <a:pt x="2396224" y="1814947"/>
                <a:pt x="1675788" y="1898074"/>
              </a:cubicBezTo>
              <a:cubicBezTo>
                <a:pt x="955352" y="1981201"/>
                <a:pt x="225679" y="2179781"/>
                <a:pt x="40952" y="1939635"/>
              </a:cubicBezTo>
              <a:cubicBezTo>
                <a:pt x="-143775" y="1699489"/>
                <a:pt x="343443" y="780473"/>
                <a:pt x="567425" y="457200"/>
              </a:cubicBezTo>
              <a:cubicBezTo>
                <a:pt x="791407" y="133928"/>
                <a:pt x="1175870" y="135082"/>
                <a:pt x="1384843" y="0"/>
              </a:cubicBezTo>
            </a:path>
          </a:pathLst>
        </a:custGeom>
        <a:noFill/>
        <a:ln w="2032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518161</xdr:colOff>
      <xdr:row>114</xdr:row>
      <xdr:rowOff>24243</xdr:rowOff>
    </xdr:from>
    <xdr:to>
      <xdr:col>16</xdr:col>
      <xdr:colOff>316661</xdr:colOff>
      <xdr:row>126</xdr:row>
      <xdr:rowOff>163779</xdr:rowOff>
    </xdr:to>
    <xdr:sp macro="" textlink="">
      <xdr:nvSpPr>
        <xdr:cNvPr id="23" name="Freeform: Shape 22">
          <a:extLst>
            <a:ext uri="{FF2B5EF4-FFF2-40B4-BE49-F238E27FC236}">
              <a16:creationId xmlns:a16="http://schemas.microsoft.com/office/drawing/2014/main" id="{C6C01EC3-5AE3-4758-8711-FD7018BD889B}"/>
            </a:ext>
          </a:extLst>
        </xdr:cNvPr>
        <xdr:cNvSpPr/>
      </xdr:nvSpPr>
      <xdr:spPr>
        <a:xfrm>
          <a:off x="6059979" y="23715516"/>
          <a:ext cx="5340318" cy="2633354"/>
        </a:xfrm>
        <a:custGeom>
          <a:avLst/>
          <a:gdLst>
            <a:gd name="connsiteX0" fmla="*/ 1680007 w 1680007"/>
            <a:gd name="connsiteY0" fmla="*/ 6705600 h 6705600"/>
            <a:gd name="connsiteX1" fmla="*/ 1195098 w 1680007"/>
            <a:gd name="connsiteY1" fmla="*/ 5264728 h 6705600"/>
            <a:gd name="connsiteX2" fmla="*/ 266843 w 1680007"/>
            <a:gd name="connsiteY2" fmla="*/ 4447310 h 6705600"/>
            <a:gd name="connsiteX3" fmla="*/ 3607 w 1680007"/>
            <a:gd name="connsiteY3" fmla="*/ 1953491 h 6705600"/>
            <a:gd name="connsiteX4" fmla="*/ 405389 w 1680007"/>
            <a:gd name="connsiteY4" fmla="*/ 595746 h 6705600"/>
            <a:gd name="connsiteX5" fmla="*/ 987280 w 1680007"/>
            <a:gd name="connsiteY5" fmla="*/ 0 h 6705600"/>
            <a:gd name="connsiteX0" fmla="*/ 1844283 w 1844283"/>
            <a:gd name="connsiteY0" fmla="*/ 6705600 h 6705600"/>
            <a:gd name="connsiteX1" fmla="*/ 1359374 w 1844283"/>
            <a:gd name="connsiteY1" fmla="*/ 5264728 h 6705600"/>
            <a:gd name="connsiteX2" fmla="*/ 431119 w 1844283"/>
            <a:gd name="connsiteY2" fmla="*/ 4447310 h 6705600"/>
            <a:gd name="connsiteX3" fmla="*/ 1629 w 1844283"/>
            <a:gd name="connsiteY3" fmla="*/ 2022763 h 6705600"/>
            <a:gd name="connsiteX4" fmla="*/ 569665 w 1844283"/>
            <a:gd name="connsiteY4" fmla="*/ 595746 h 6705600"/>
            <a:gd name="connsiteX5" fmla="*/ 1151556 w 1844283"/>
            <a:gd name="connsiteY5" fmla="*/ 0 h 6705600"/>
            <a:gd name="connsiteX0" fmla="*/ 1861354 w 1861354"/>
            <a:gd name="connsiteY0" fmla="*/ 6705600 h 6705600"/>
            <a:gd name="connsiteX1" fmla="*/ 1376445 w 1861354"/>
            <a:gd name="connsiteY1" fmla="*/ 5264728 h 6705600"/>
            <a:gd name="connsiteX2" fmla="*/ 254226 w 1861354"/>
            <a:gd name="connsiteY2" fmla="*/ 3602183 h 6705600"/>
            <a:gd name="connsiteX3" fmla="*/ 18700 w 1861354"/>
            <a:gd name="connsiteY3" fmla="*/ 2022763 h 6705600"/>
            <a:gd name="connsiteX4" fmla="*/ 586736 w 1861354"/>
            <a:gd name="connsiteY4" fmla="*/ 595746 h 6705600"/>
            <a:gd name="connsiteX5" fmla="*/ 1168627 w 1861354"/>
            <a:gd name="connsiteY5" fmla="*/ 0 h 6705600"/>
            <a:gd name="connsiteX0" fmla="*/ 2094006 w 2094006"/>
            <a:gd name="connsiteY0" fmla="*/ 6497782 h 6497782"/>
            <a:gd name="connsiteX1" fmla="*/ 1609097 w 2094006"/>
            <a:gd name="connsiteY1" fmla="*/ 5056910 h 6497782"/>
            <a:gd name="connsiteX2" fmla="*/ 486878 w 2094006"/>
            <a:gd name="connsiteY2" fmla="*/ 3394365 h 6497782"/>
            <a:gd name="connsiteX3" fmla="*/ 251352 w 2094006"/>
            <a:gd name="connsiteY3" fmla="*/ 1814945 h 6497782"/>
            <a:gd name="connsiteX4" fmla="*/ 819388 w 2094006"/>
            <a:gd name="connsiteY4" fmla="*/ 387928 h 6497782"/>
            <a:gd name="connsiteX5" fmla="*/ 29679 w 2094006"/>
            <a:gd name="connsiteY5" fmla="*/ 0 h 6497782"/>
            <a:gd name="connsiteX0" fmla="*/ 2107511 w 2107511"/>
            <a:gd name="connsiteY0" fmla="*/ 6497782 h 6497782"/>
            <a:gd name="connsiteX1" fmla="*/ 1622602 w 2107511"/>
            <a:gd name="connsiteY1" fmla="*/ 5056910 h 6497782"/>
            <a:gd name="connsiteX2" fmla="*/ 500383 w 2107511"/>
            <a:gd name="connsiteY2" fmla="*/ 3394365 h 6497782"/>
            <a:gd name="connsiteX3" fmla="*/ 264857 w 2107511"/>
            <a:gd name="connsiteY3" fmla="*/ 1814945 h 6497782"/>
            <a:gd name="connsiteX4" fmla="*/ 486530 w 2107511"/>
            <a:gd name="connsiteY4" fmla="*/ 1246910 h 6497782"/>
            <a:gd name="connsiteX5" fmla="*/ 43184 w 2107511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642529 w 2111110"/>
            <a:gd name="connsiteY3" fmla="*/ 2175163 h 6497782"/>
            <a:gd name="connsiteX4" fmla="*/ 490129 w 2111110"/>
            <a:gd name="connsiteY4" fmla="*/ 1246910 h 6497782"/>
            <a:gd name="connsiteX5" fmla="*/ 46783 w 2111110"/>
            <a:gd name="connsiteY5" fmla="*/ 0 h 6497782"/>
            <a:gd name="connsiteX0" fmla="*/ 2111110 w 2111110"/>
            <a:gd name="connsiteY0" fmla="*/ 6497782 h 6497782"/>
            <a:gd name="connsiteX1" fmla="*/ 1626201 w 2111110"/>
            <a:gd name="connsiteY1" fmla="*/ 5056910 h 6497782"/>
            <a:gd name="connsiteX2" fmla="*/ 503982 w 2111110"/>
            <a:gd name="connsiteY2" fmla="*/ 3394365 h 6497782"/>
            <a:gd name="connsiteX3" fmla="*/ 490129 w 2111110"/>
            <a:gd name="connsiteY3" fmla="*/ 1246910 h 6497782"/>
            <a:gd name="connsiteX4" fmla="*/ 46783 w 2111110"/>
            <a:gd name="connsiteY4" fmla="*/ 0 h 6497782"/>
            <a:gd name="connsiteX0" fmla="*/ 2119620 w 2119620"/>
            <a:gd name="connsiteY0" fmla="*/ 6497782 h 6497782"/>
            <a:gd name="connsiteX1" fmla="*/ 1634711 w 2119620"/>
            <a:gd name="connsiteY1" fmla="*/ 5056910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2119620 w 2119620"/>
            <a:gd name="connsiteY0" fmla="*/ 6497782 h 6497782"/>
            <a:gd name="connsiteX1" fmla="*/ 1814820 w 2119620"/>
            <a:gd name="connsiteY1" fmla="*/ 5098473 h 6497782"/>
            <a:gd name="connsiteX2" fmla="*/ 1357620 w 2119620"/>
            <a:gd name="connsiteY2" fmla="*/ 3477493 h 6497782"/>
            <a:gd name="connsiteX3" fmla="*/ 498639 w 2119620"/>
            <a:gd name="connsiteY3" fmla="*/ 1246910 h 6497782"/>
            <a:gd name="connsiteX4" fmla="*/ 55293 w 2119620"/>
            <a:gd name="connsiteY4" fmla="*/ 0 h 6497782"/>
            <a:gd name="connsiteX0" fmla="*/ 1939511 w 1939511"/>
            <a:gd name="connsiteY0" fmla="*/ 6483928 h 6483928"/>
            <a:gd name="connsiteX1" fmla="*/ 1814820 w 1939511"/>
            <a:gd name="connsiteY1" fmla="*/ 5098473 h 6483928"/>
            <a:gd name="connsiteX2" fmla="*/ 1357620 w 1939511"/>
            <a:gd name="connsiteY2" fmla="*/ 3477493 h 6483928"/>
            <a:gd name="connsiteX3" fmla="*/ 498639 w 1939511"/>
            <a:gd name="connsiteY3" fmla="*/ 1246910 h 6483928"/>
            <a:gd name="connsiteX4" fmla="*/ 55293 w 1939511"/>
            <a:gd name="connsiteY4" fmla="*/ 0 h 6483928"/>
            <a:gd name="connsiteX0" fmla="*/ 1939511 w 1946643"/>
            <a:gd name="connsiteY0" fmla="*/ 6483928 h 6483928"/>
            <a:gd name="connsiteX1" fmla="*/ 1814820 w 1946643"/>
            <a:gd name="connsiteY1" fmla="*/ 5098473 h 6483928"/>
            <a:gd name="connsiteX2" fmla="*/ 1357620 w 1946643"/>
            <a:gd name="connsiteY2" fmla="*/ 3477493 h 6483928"/>
            <a:gd name="connsiteX3" fmla="*/ 498639 w 1946643"/>
            <a:gd name="connsiteY3" fmla="*/ 1246910 h 6483928"/>
            <a:gd name="connsiteX4" fmla="*/ 55293 w 1946643"/>
            <a:gd name="connsiteY4" fmla="*/ 0 h 6483928"/>
            <a:gd name="connsiteX0" fmla="*/ 1939511 w 1947976"/>
            <a:gd name="connsiteY0" fmla="*/ 6483928 h 6483928"/>
            <a:gd name="connsiteX1" fmla="*/ 1829031 w 1947976"/>
            <a:gd name="connsiteY1" fmla="*/ 4328952 h 6483928"/>
            <a:gd name="connsiteX2" fmla="*/ 1357620 w 1947976"/>
            <a:gd name="connsiteY2" fmla="*/ 3477493 h 6483928"/>
            <a:gd name="connsiteX3" fmla="*/ 498639 w 1947976"/>
            <a:gd name="connsiteY3" fmla="*/ 1246910 h 6483928"/>
            <a:gd name="connsiteX4" fmla="*/ 55293 w 1947976"/>
            <a:gd name="connsiteY4" fmla="*/ 0 h 6483928"/>
            <a:gd name="connsiteX0" fmla="*/ 1941771 w 1948151"/>
            <a:gd name="connsiteY0" fmla="*/ 6483928 h 6483928"/>
            <a:gd name="connsiteX1" fmla="*/ 1831291 w 1948151"/>
            <a:gd name="connsiteY1" fmla="*/ 4328952 h 6483928"/>
            <a:gd name="connsiteX2" fmla="*/ 1516190 w 1948151"/>
            <a:gd name="connsiteY2" fmla="*/ 2779225 h 6483928"/>
            <a:gd name="connsiteX3" fmla="*/ 500899 w 1948151"/>
            <a:gd name="connsiteY3" fmla="*/ 1246910 h 6483928"/>
            <a:gd name="connsiteX4" fmla="*/ 57553 w 1948151"/>
            <a:gd name="connsiteY4" fmla="*/ 0 h 6483928"/>
            <a:gd name="connsiteX0" fmla="*/ 1941771 w 1945388"/>
            <a:gd name="connsiteY0" fmla="*/ 6483928 h 6483928"/>
            <a:gd name="connsiteX1" fmla="*/ 1760242 w 1945388"/>
            <a:gd name="connsiteY1" fmla="*/ 4328952 h 6483928"/>
            <a:gd name="connsiteX2" fmla="*/ 1516190 w 1945388"/>
            <a:gd name="connsiteY2" fmla="*/ 2779225 h 6483928"/>
            <a:gd name="connsiteX3" fmla="*/ 500899 w 1945388"/>
            <a:gd name="connsiteY3" fmla="*/ 1246910 h 6483928"/>
            <a:gd name="connsiteX4" fmla="*/ 57553 w 1945388"/>
            <a:gd name="connsiteY4" fmla="*/ 0 h 6483928"/>
            <a:gd name="connsiteX0" fmla="*/ 5139021 w 5139225"/>
            <a:gd name="connsiteY0" fmla="*/ 41882 h 4847768"/>
            <a:gd name="connsiteX1" fmla="*/ 1760242 w 5139225"/>
            <a:gd name="connsiteY1" fmla="*/ 4741342 h 4847768"/>
            <a:gd name="connsiteX2" fmla="*/ 1516190 w 5139225"/>
            <a:gd name="connsiteY2" fmla="*/ 3191615 h 4847768"/>
            <a:gd name="connsiteX3" fmla="*/ 500899 w 5139225"/>
            <a:gd name="connsiteY3" fmla="*/ 1659300 h 4847768"/>
            <a:gd name="connsiteX4" fmla="*/ 57553 w 5139225"/>
            <a:gd name="connsiteY4" fmla="*/ 412390 h 4847768"/>
            <a:gd name="connsiteX0" fmla="*/ 5139021 w 5436986"/>
            <a:gd name="connsiteY0" fmla="*/ 131942 h 3284613"/>
            <a:gd name="connsiteX1" fmla="*/ 5170641 w 5436986"/>
            <a:gd name="connsiteY1" fmla="*/ 1340058 h 3284613"/>
            <a:gd name="connsiteX2" fmla="*/ 1516190 w 5436986"/>
            <a:gd name="connsiteY2" fmla="*/ 3281675 h 3284613"/>
            <a:gd name="connsiteX3" fmla="*/ 500899 w 5436986"/>
            <a:gd name="connsiteY3" fmla="*/ 1749360 h 3284613"/>
            <a:gd name="connsiteX4" fmla="*/ 57553 w 5436986"/>
            <a:gd name="connsiteY4" fmla="*/ 502450 h 3284613"/>
            <a:gd name="connsiteX0" fmla="*/ 4613252 w 5313565"/>
            <a:gd name="connsiteY0" fmla="*/ 136908 h 3218329"/>
            <a:gd name="connsiteX1" fmla="*/ 5170641 w 5313565"/>
            <a:gd name="connsiteY1" fmla="*/ 1273773 h 3218329"/>
            <a:gd name="connsiteX2" fmla="*/ 1516190 w 5313565"/>
            <a:gd name="connsiteY2" fmla="*/ 3215390 h 3218329"/>
            <a:gd name="connsiteX3" fmla="*/ 500899 w 5313565"/>
            <a:gd name="connsiteY3" fmla="*/ 1683075 h 3218329"/>
            <a:gd name="connsiteX4" fmla="*/ 57553 w 5313565"/>
            <a:gd name="connsiteY4" fmla="*/ 436165 h 3218329"/>
            <a:gd name="connsiteX0" fmla="*/ 4613252 w 5355215"/>
            <a:gd name="connsiteY0" fmla="*/ 0 h 3081421"/>
            <a:gd name="connsiteX1" fmla="*/ 5170641 w 5355215"/>
            <a:gd name="connsiteY1" fmla="*/ 1136865 h 3081421"/>
            <a:gd name="connsiteX2" fmla="*/ 1516190 w 5355215"/>
            <a:gd name="connsiteY2" fmla="*/ 3078482 h 3081421"/>
            <a:gd name="connsiteX3" fmla="*/ 500899 w 5355215"/>
            <a:gd name="connsiteY3" fmla="*/ 1546167 h 3081421"/>
            <a:gd name="connsiteX4" fmla="*/ 57553 w 5355215"/>
            <a:gd name="connsiteY4" fmla="*/ 299257 h 3081421"/>
            <a:gd name="connsiteX0" fmla="*/ 4613252 w 5172662"/>
            <a:gd name="connsiteY0" fmla="*/ 0 h 3078842"/>
            <a:gd name="connsiteX1" fmla="*/ 4943281 w 5172662"/>
            <a:gd name="connsiteY1" fmla="*/ 1407622 h 3078842"/>
            <a:gd name="connsiteX2" fmla="*/ 1516190 w 5172662"/>
            <a:gd name="connsiteY2" fmla="*/ 3078482 h 3078842"/>
            <a:gd name="connsiteX3" fmla="*/ 500899 w 5172662"/>
            <a:gd name="connsiteY3" fmla="*/ 1546167 h 3078842"/>
            <a:gd name="connsiteX4" fmla="*/ 57553 w 5172662"/>
            <a:gd name="connsiteY4" fmla="*/ 299257 h 3078842"/>
            <a:gd name="connsiteX0" fmla="*/ 4629158 w 5124489"/>
            <a:gd name="connsiteY0" fmla="*/ 0 h 2523334"/>
            <a:gd name="connsiteX1" fmla="*/ 4959187 w 5124489"/>
            <a:gd name="connsiteY1" fmla="*/ 1407622 h 2523334"/>
            <a:gd name="connsiteX2" fmla="*/ 2398906 w 5124489"/>
            <a:gd name="connsiteY2" fmla="*/ 2522716 h 2523334"/>
            <a:gd name="connsiteX3" fmla="*/ 516805 w 5124489"/>
            <a:gd name="connsiteY3" fmla="*/ 1546167 h 2523334"/>
            <a:gd name="connsiteX4" fmla="*/ 73459 w 5124489"/>
            <a:gd name="connsiteY4" fmla="*/ 299257 h 2523334"/>
            <a:gd name="connsiteX0" fmla="*/ 4555699 w 5051030"/>
            <a:gd name="connsiteY0" fmla="*/ 0 h 2523334"/>
            <a:gd name="connsiteX1" fmla="*/ 4885728 w 5051030"/>
            <a:gd name="connsiteY1" fmla="*/ 1407622 h 2523334"/>
            <a:gd name="connsiteX2" fmla="*/ 2325447 w 5051030"/>
            <a:gd name="connsiteY2" fmla="*/ 2522716 h 2523334"/>
            <a:gd name="connsiteX3" fmla="*/ 443346 w 5051030"/>
            <a:gd name="connsiteY3" fmla="*/ 1546167 h 2523334"/>
            <a:gd name="connsiteX4" fmla="*/ 0 w 5051030"/>
            <a:gd name="connsiteY4" fmla="*/ 299257 h 2523334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42285 w 5249969"/>
            <a:gd name="connsiteY3" fmla="*/ 1546167 h 2523336"/>
            <a:gd name="connsiteX4" fmla="*/ 0 w 5249969"/>
            <a:gd name="connsiteY4" fmla="*/ 285008 h 2523336"/>
            <a:gd name="connsiteX0" fmla="*/ 4754638 w 5249969"/>
            <a:gd name="connsiteY0" fmla="*/ 0 h 2523336"/>
            <a:gd name="connsiteX1" fmla="*/ 5084667 w 5249969"/>
            <a:gd name="connsiteY1" fmla="*/ 1407622 h 2523336"/>
            <a:gd name="connsiteX2" fmla="*/ 2524386 w 5249969"/>
            <a:gd name="connsiteY2" fmla="*/ 2522716 h 2523336"/>
            <a:gd name="connsiteX3" fmla="*/ 684916 w 5249969"/>
            <a:gd name="connsiteY3" fmla="*/ 1546167 h 2523336"/>
            <a:gd name="connsiteX4" fmla="*/ 0 w 5249969"/>
            <a:gd name="connsiteY4" fmla="*/ 285008 h 25233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5249969" h="2523336">
              <a:moveTo>
                <a:pt x="4754638" y="0"/>
              </a:moveTo>
              <a:cubicBezTo>
                <a:pt x="5137598" y="422530"/>
                <a:pt x="5456376" y="987170"/>
                <a:pt x="5084667" y="1407622"/>
              </a:cubicBezTo>
              <a:cubicBezTo>
                <a:pt x="4712958" y="1828074"/>
                <a:pt x="3257678" y="2499625"/>
                <a:pt x="2524386" y="2522716"/>
              </a:cubicBezTo>
              <a:cubicBezTo>
                <a:pt x="1791094" y="2545807"/>
                <a:pt x="1105647" y="1919118"/>
                <a:pt x="684916" y="1546167"/>
              </a:cubicBezTo>
              <a:cubicBezTo>
                <a:pt x="264185" y="1173216"/>
                <a:pt x="245747" y="705097"/>
                <a:pt x="0" y="285008"/>
              </a:cubicBezTo>
            </a:path>
          </a:pathLst>
        </a:custGeom>
        <a:noFill/>
        <a:ln w="2032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606136</xdr:colOff>
      <xdr:row>67</xdr:row>
      <xdr:rowOff>51954</xdr:rowOff>
    </xdr:from>
    <xdr:to>
      <xdr:col>18</xdr:col>
      <xdr:colOff>346364</xdr:colOff>
      <xdr:row>75</xdr:row>
      <xdr:rowOff>34636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A69AE76-7D46-4EA1-9BCD-9897B5316256}"/>
            </a:ext>
          </a:extLst>
        </xdr:cNvPr>
        <xdr:cNvSpPr txBox="1"/>
      </xdr:nvSpPr>
      <xdr:spPr>
        <a:xfrm>
          <a:off x="3377045" y="13975772"/>
          <a:ext cx="9438410" cy="16452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5400"/>
            <a:t>wiring for PREWIRED 4pin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243841</xdr:colOff>
      <xdr:row>13</xdr:row>
      <xdr:rowOff>79058</xdr:rowOff>
    </xdr:from>
    <xdr:to>
      <xdr:col>11</xdr:col>
      <xdr:colOff>138112</xdr:colOff>
      <xdr:row>22</xdr:row>
      <xdr:rowOff>117158</xdr:rowOff>
    </xdr:to>
    <xdr:pic>
      <xdr:nvPicPr>
        <xdr:cNvPr id="3" name="Picture 2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F7C25C3D-BFB0-4C14-81EC-2A3325C3D2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000" r="47154" b="9092"/>
        <a:stretch/>
      </xdr:blipFill>
      <xdr:spPr bwMode="auto">
        <a:xfrm>
          <a:off x="6958966" y="2679383"/>
          <a:ext cx="56578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667965</xdr:colOff>
      <xdr:row>20</xdr:row>
      <xdr:rowOff>136186</xdr:rowOff>
    </xdr:from>
    <xdr:to>
      <xdr:col>11</xdr:col>
      <xdr:colOff>139429</xdr:colOff>
      <xdr:row>23</xdr:row>
      <xdr:rowOff>168614</xdr:rowOff>
    </xdr:to>
    <xdr:pic>
      <xdr:nvPicPr>
        <xdr:cNvPr id="27" name="Picture 26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6355777-6CC0-4E26-B519-8AEADDE9E4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71384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515565</xdr:colOff>
      <xdr:row>20</xdr:row>
      <xdr:rowOff>136186</xdr:rowOff>
    </xdr:from>
    <xdr:to>
      <xdr:col>10</xdr:col>
      <xdr:colOff>658238</xdr:colOff>
      <xdr:row>23</xdr:row>
      <xdr:rowOff>168614</xdr:rowOff>
    </xdr:to>
    <xdr:pic>
      <xdr:nvPicPr>
        <xdr:cNvPr id="38" name="Picture 37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5614BDE-79BD-47C1-A6FB-896666E4B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986079" y="4333672"/>
          <a:ext cx="625815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235923</xdr:colOff>
      <xdr:row>20</xdr:row>
      <xdr:rowOff>136186</xdr:rowOff>
    </xdr:from>
    <xdr:to>
      <xdr:col>10</xdr:col>
      <xdr:colOff>378596</xdr:colOff>
      <xdr:row>23</xdr:row>
      <xdr:rowOff>168614</xdr:rowOff>
    </xdr:to>
    <xdr:pic>
      <xdr:nvPicPr>
        <xdr:cNvPr id="39" name="Picture 38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B4405BD7-86F4-4CD0-B86D-9D5E3042C2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6718122" y="4374539"/>
          <a:ext cx="631518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260489</xdr:colOff>
      <xdr:row>45</xdr:row>
      <xdr:rowOff>96658</xdr:rowOff>
    </xdr:from>
    <xdr:to>
      <xdr:col>11</xdr:col>
      <xdr:colOff>428129</xdr:colOff>
      <xdr:row>56</xdr:row>
      <xdr:rowOff>14080</xdr:rowOff>
    </xdr:to>
    <xdr:pic>
      <xdr:nvPicPr>
        <xdr:cNvPr id="2" name="Picture 1" descr="How do I calculate what resistors I need for RGB LEDs with 3.7V? -  Electrical Engineering Stack Exchange">
          <a:extLst>
            <a:ext uri="{FF2B5EF4-FFF2-40B4-BE49-F238E27FC236}">
              <a16:creationId xmlns:a16="http://schemas.microsoft.com/office/drawing/2014/main" id="{A66D6712-C414-4F98-A510-90B50C6F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367" y="9041875"/>
          <a:ext cx="2175345" cy="2104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652464</xdr:colOff>
      <xdr:row>15</xdr:row>
      <xdr:rowOff>170123</xdr:rowOff>
    </xdr:from>
    <xdr:to>
      <xdr:col>2</xdr:col>
      <xdr:colOff>661989</xdr:colOff>
      <xdr:row>28</xdr:row>
      <xdr:rowOff>4388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1BE4D-C69B-4759-BA4C-C42BF5EF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2464" y="3170498"/>
          <a:ext cx="1352550" cy="2434590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41</xdr:row>
      <xdr:rowOff>59634</xdr:rowOff>
    </xdr:from>
    <xdr:to>
      <xdr:col>20</xdr:col>
      <xdr:colOff>363415</xdr:colOff>
      <xdr:row>41</xdr:row>
      <xdr:rowOff>59634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1BB9DFA5-63B6-4082-9F03-41A366DE573A}"/>
            </a:ext>
          </a:extLst>
        </xdr:cNvPr>
        <xdr:cNvCxnSpPr/>
      </xdr:nvCxnSpPr>
      <xdr:spPr>
        <a:xfrm>
          <a:off x="1277815" y="8230619"/>
          <a:ext cx="12449908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647700</xdr:colOff>
      <xdr:row>12</xdr:row>
      <xdr:rowOff>47625</xdr:rowOff>
    </xdr:from>
    <xdr:to>
      <xdr:col>15</xdr:col>
      <xdr:colOff>452437</xdr:colOff>
      <xdr:row>12</xdr:row>
      <xdr:rowOff>47625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29846F8-7B58-426A-BA78-14EEBD0BC4D8}"/>
            </a:ext>
          </a:extLst>
        </xdr:cNvPr>
        <xdr:cNvCxnSpPr/>
      </xdr:nvCxnSpPr>
      <xdr:spPr>
        <a:xfrm>
          <a:off x="1319213" y="2447925"/>
          <a:ext cx="9205912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642937</xdr:colOff>
      <xdr:row>12</xdr:row>
      <xdr:rowOff>28575</xdr:rowOff>
    </xdr:from>
    <xdr:to>
      <xdr:col>1</xdr:col>
      <xdr:colOff>642937</xdr:colOff>
      <xdr:row>16</xdr:row>
      <xdr:rowOff>123825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E8E9E0-44D3-4901-B629-312B7A003CA0}"/>
            </a:ext>
          </a:extLst>
        </xdr:cNvPr>
        <xdr:cNvCxnSpPr/>
      </xdr:nvCxnSpPr>
      <xdr:spPr>
        <a:xfrm>
          <a:off x="1314450" y="2428875"/>
          <a:ext cx="0" cy="89535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314325</xdr:colOff>
      <xdr:row>10</xdr:row>
      <xdr:rowOff>100012</xdr:rowOff>
    </xdr:from>
    <xdr:to>
      <xdr:col>5</xdr:col>
      <xdr:colOff>441475</xdr:colOff>
      <xdr:row>14</xdr:row>
      <xdr:rowOff>4624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195895-4700-4A5D-A3BE-90919F2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28863" y="2100262"/>
          <a:ext cx="1470175" cy="70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10</xdr:row>
      <xdr:rowOff>161924</xdr:rowOff>
    </xdr:from>
    <xdr:to>
      <xdr:col>8</xdr:col>
      <xdr:colOff>242889</xdr:colOff>
      <xdr:row>12</xdr:row>
      <xdr:rowOff>147637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0063B2-813A-4F21-B59E-F1AA00BD0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48101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10</xdr:col>
      <xdr:colOff>461963</xdr:colOff>
      <xdr:row>22</xdr:row>
      <xdr:rowOff>95250</xdr:rowOff>
    </xdr:from>
    <xdr:to>
      <xdr:col>10</xdr:col>
      <xdr:colOff>461963</xdr:colOff>
      <xdr:row>39</xdr:row>
      <xdr:rowOff>159026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467F5924-1BF1-4DBD-B143-BEBB046D6F39}"/>
            </a:ext>
          </a:extLst>
        </xdr:cNvPr>
        <xdr:cNvCxnSpPr/>
      </xdr:nvCxnSpPr>
      <xdr:spPr>
        <a:xfrm>
          <a:off x="7154311" y="4468467"/>
          <a:ext cx="0" cy="3443081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257175</xdr:colOff>
      <xdr:row>10</xdr:row>
      <xdr:rowOff>161924</xdr:rowOff>
    </xdr:from>
    <xdr:to>
      <xdr:col>13</xdr:col>
      <xdr:colOff>390526</xdr:colOff>
      <xdr:row>12</xdr:row>
      <xdr:rowOff>147637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976E55-B79D-4798-BF2A-0BCA25842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913" t="24472" r="30609" b="32437"/>
        <a:stretch/>
      </xdr:blipFill>
      <xdr:spPr>
        <a:xfrm>
          <a:off x="8315325" y="2162174"/>
          <a:ext cx="804864" cy="385763"/>
        </a:xfrm>
        <a:prstGeom prst="rect">
          <a:avLst/>
        </a:prstGeom>
      </xdr:spPr>
    </xdr:pic>
    <xdr:clientData/>
  </xdr:twoCellAnchor>
  <xdr:twoCellAnchor>
    <xdr:from>
      <xdr:col>9</xdr:col>
      <xdr:colOff>171450</xdr:colOff>
      <xdr:row>12</xdr:row>
      <xdr:rowOff>117230</xdr:rowOff>
    </xdr:from>
    <xdr:to>
      <xdr:col>9</xdr:col>
      <xdr:colOff>171450</xdr:colOff>
      <xdr:row>38</xdr:row>
      <xdr:rowOff>66261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58F9236-40A1-4FA0-B7BF-EB332BA02FFE}"/>
            </a:ext>
          </a:extLst>
        </xdr:cNvPr>
        <xdr:cNvCxnSpPr/>
      </xdr:nvCxnSpPr>
      <xdr:spPr>
        <a:xfrm>
          <a:off x="6185388" y="2508738"/>
          <a:ext cx="0" cy="513063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38</xdr:row>
      <xdr:rowOff>65019</xdr:rowOff>
    </xdr:from>
    <xdr:to>
      <xdr:col>10</xdr:col>
      <xdr:colOff>333375</xdr:colOff>
      <xdr:row>38</xdr:row>
      <xdr:rowOff>65019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8F43667-9D26-47C0-96DB-6DD5D91B9247}"/>
            </a:ext>
          </a:extLst>
        </xdr:cNvPr>
        <xdr:cNvCxnSpPr/>
      </xdr:nvCxnSpPr>
      <xdr:spPr>
        <a:xfrm>
          <a:off x="6165988" y="7618758"/>
          <a:ext cx="859735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23</xdr:row>
      <xdr:rowOff>71438</xdr:rowOff>
    </xdr:from>
    <xdr:to>
      <xdr:col>10</xdr:col>
      <xdr:colOff>304800</xdr:colOff>
      <xdr:row>38</xdr:row>
      <xdr:rowOff>82061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D204B03-E1B1-499A-83B5-C477935167EE}"/>
            </a:ext>
          </a:extLst>
        </xdr:cNvPr>
        <xdr:cNvCxnSpPr/>
      </xdr:nvCxnSpPr>
      <xdr:spPr>
        <a:xfrm>
          <a:off x="6986954" y="4655161"/>
          <a:ext cx="0" cy="3000008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342900</xdr:colOff>
      <xdr:row>12</xdr:row>
      <xdr:rowOff>28575</xdr:rowOff>
    </xdr:from>
    <xdr:to>
      <xdr:col>14</xdr:col>
      <xdr:colOff>342900</xdr:colOff>
      <xdr:row>38</xdr:row>
      <xdr:rowOff>66261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A37EF495-6903-43A9-9CF2-760D2EC09587}"/>
            </a:ext>
          </a:extLst>
        </xdr:cNvPr>
        <xdr:cNvCxnSpPr/>
      </xdr:nvCxnSpPr>
      <xdr:spPr>
        <a:xfrm>
          <a:off x="9712187" y="2413966"/>
          <a:ext cx="0" cy="520603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592015</xdr:colOff>
      <xdr:row>38</xdr:row>
      <xdr:rowOff>84897</xdr:rowOff>
    </xdr:from>
    <xdr:to>
      <xdr:col>14</xdr:col>
      <xdr:colOff>357809</xdr:colOff>
      <xdr:row>38</xdr:row>
      <xdr:rowOff>84897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5748CD2F-5564-4673-A8D7-4417A77CA9CF}"/>
            </a:ext>
          </a:extLst>
        </xdr:cNvPr>
        <xdr:cNvCxnSpPr/>
      </xdr:nvCxnSpPr>
      <xdr:spPr>
        <a:xfrm>
          <a:off x="7274169" y="7658005"/>
          <a:ext cx="2438655" cy="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609599</xdr:colOff>
      <xdr:row>23</xdr:row>
      <xdr:rowOff>71438</xdr:rowOff>
    </xdr:from>
    <xdr:to>
      <xdr:col>10</xdr:col>
      <xdr:colOff>609599</xdr:colOff>
      <xdr:row>38</xdr:row>
      <xdr:rowOff>87923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A66E7FD-D4C8-4D32-A0E7-0D6A03EDED4E}"/>
            </a:ext>
          </a:extLst>
        </xdr:cNvPr>
        <xdr:cNvCxnSpPr/>
      </xdr:nvCxnSpPr>
      <xdr:spPr>
        <a:xfrm>
          <a:off x="7291753" y="4655161"/>
          <a:ext cx="0" cy="3005870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400050</xdr:colOff>
      <xdr:row>21</xdr:row>
      <xdr:rowOff>161925</xdr:rowOff>
    </xdr:from>
    <xdr:ext cx="507511" cy="272062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054E358-C37C-4792-8AC8-9132FA3C2C63}"/>
            </a:ext>
          </a:extLst>
        </xdr:cNvPr>
        <xdr:cNvSpPr txBox="1"/>
      </xdr:nvSpPr>
      <xdr:spPr>
        <a:xfrm>
          <a:off x="6454009" y="435555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76201</xdr:colOff>
      <xdr:row>20</xdr:row>
      <xdr:rowOff>57150</xdr:rowOff>
    </xdr:from>
    <xdr:ext cx="507511" cy="272062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03C4DA1-2BD5-4CD6-9F18-ADB64B3F49BF}"/>
            </a:ext>
          </a:extLst>
        </xdr:cNvPr>
        <xdr:cNvSpPr txBox="1"/>
      </xdr:nvSpPr>
      <xdr:spPr>
        <a:xfrm>
          <a:off x="7462839" y="4057650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oneCellAnchor>
    <xdr:from>
      <xdr:col>11</xdr:col>
      <xdr:colOff>200026</xdr:colOff>
      <xdr:row>22</xdr:row>
      <xdr:rowOff>4763</xdr:rowOff>
    </xdr:from>
    <xdr:ext cx="507511" cy="2720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2477ACC-E99D-42A6-9AFC-48DA4A176E80}"/>
            </a:ext>
          </a:extLst>
        </xdr:cNvPr>
        <xdr:cNvSpPr txBox="1"/>
      </xdr:nvSpPr>
      <xdr:spPr>
        <a:xfrm>
          <a:off x="7586664" y="4405313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220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 editAs="oneCell">
    <xdr:from>
      <xdr:col>11</xdr:col>
      <xdr:colOff>574642</xdr:colOff>
      <xdr:row>45</xdr:row>
      <xdr:rowOff>140520</xdr:rowOff>
    </xdr:from>
    <xdr:to>
      <xdr:col>16</xdr:col>
      <xdr:colOff>77240</xdr:colOff>
      <xdr:row>57</xdr:row>
      <xdr:rowOff>148139</xdr:rowOff>
    </xdr:to>
    <xdr:pic>
      <xdr:nvPicPr>
        <xdr:cNvPr id="25" name="Picture 24" descr="How Does a 5mm LED Work? - LEDSupply Blog">
          <a:extLst>
            <a:ext uri="{FF2B5EF4-FFF2-40B4-BE49-F238E27FC236}">
              <a16:creationId xmlns:a16="http://schemas.microsoft.com/office/drawing/2014/main" id="{FC021E10-7E6B-4953-B8AB-5B35A14F7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6225" y="9085737"/>
          <a:ext cx="2848772" cy="2393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284183</xdr:colOff>
      <xdr:row>23</xdr:row>
      <xdr:rowOff>19202</xdr:rowOff>
    </xdr:from>
    <xdr:to>
      <xdr:col>16</xdr:col>
      <xdr:colOff>46893</xdr:colOff>
      <xdr:row>28</xdr:row>
      <xdr:rowOff>181707</xdr:rowOff>
    </xdr:to>
    <xdr:pic>
      <xdr:nvPicPr>
        <xdr:cNvPr id="26" name="Picture 25" descr="How Does a 5mm LED Work? - LEDSupply Blog">
          <a:extLst>
            <a:ext uri="{FF2B5EF4-FFF2-40B4-BE49-F238E27FC236}">
              <a16:creationId xmlns:a16="http://schemas.microsoft.com/office/drawing/2014/main" id="{7E321646-9309-41E0-B2FA-9CC546CF7D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198" r="7766" b="51688"/>
        <a:stretch/>
      </xdr:blipFill>
      <xdr:spPr bwMode="auto">
        <a:xfrm>
          <a:off x="10307414" y="4602925"/>
          <a:ext cx="430925" cy="1158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351042</xdr:colOff>
      <xdr:row>27</xdr:row>
      <xdr:rowOff>18752</xdr:rowOff>
    </xdr:from>
    <xdr:to>
      <xdr:col>15</xdr:col>
      <xdr:colOff>493715</xdr:colOff>
      <xdr:row>30</xdr:row>
      <xdr:rowOff>51181</xdr:rowOff>
    </xdr:to>
    <xdr:pic>
      <xdr:nvPicPr>
        <xdr:cNvPr id="33" name="Picture 32" descr="Clip Art Resistor Symbol Image - Symbol Of A Resistor , Free Transparent  Clipart - ClipartKey">
          <a:extLst>
            <a:ext uri="{FF2B5EF4-FFF2-40B4-BE49-F238E27FC236}">
              <a16:creationId xmlns:a16="http://schemas.microsoft.com/office/drawing/2014/main" id="{D7965AEE-2575-4E41-9A85-E3AF02E59E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94" t="8999" r="7270" b="3828"/>
        <a:stretch/>
      </xdr:blipFill>
      <xdr:spPr bwMode="auto">
        <a:xfrm rot="16200000">
          <a:off x="10164119" y="5672098"/>
          <a:ext cx="633320" cy="142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564017</xdr:colOff>
      <xdr:row>27</xdr:row>
      <xdr:rowOff>193431</xdr:rowOff>
    </xdr:from>
    <xdr:to>
      <xdr:col>15</xdr:col>
      <xdr:colOff>564017</xdr:colOff>
      <xdr:row>39</xdr:row>
      <xdr:rowOff>155330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DA0CA287-2F25-4075-9653-BA3C925352BE}"/>
            </a:ext>
          </a:extLst>
        </xdr:cNvPr>
        <xdr:cNvCxnSpPr/>
      </xdr:nvCxnSpPr>
      <xdr:spPr>
        <a:xfrm>
          <a:off x="10622417" y="5601454"/>
          <a:ext cx="0" cy="2365465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603832</xdr:colOff>
      <xdr:row>27</xdr:row>
      <xdr:rowOff>157592</xdr:rowOff>
    </xdr:from>
    <xdr:ext cx="507511" cy="27206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477E100E-EF49-45F8-B79A-043D2894D1EF}"/>
            </a:ext>
          </a:extLst>
        </xdr:cNvPr>
        <xdr:cNvSpPr txBox="1"/>
      </xdr:nvSpPr>
      <xdr:spPr>
        <a:xfrm>
          <a:off x="9991672" y="5565615"/>
          <a:ext cx="507511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440</a:t>
          </a:r>
          <a:r>
            <a:rPr lang="en-US" sz="1100">
              <a:latin typeface="Symbol" panose="05050102010706020507" pitchFamily="18" charset="2"/>
            </a:rPr>
            <a:t>W</a:t>
          </a:r>
        </a:p>
      </xdr:txBody>
    </xdr:sp>
    <xdr:clientData/>
  </xdr:oneCellAnchor>
  <xdr:twoCellAnchor>
    <xdr:from>
      <xdr:col>15</xdr:col>
      <xdr:colOff>422366</xdr:colOff>
      <xdr:row>37</xdr:row>
      <xdr:rowOff>23222</xdr:rowOff>
    </xdr:from>
    <xdr:to>
      <xdr:col>19</xdr:col>
      <xdr:colOff>364339</xdr:colOff>
      <xdr:row>37</xdr:row>
      <xdr:rowOff>23222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3BED72A9-1EF3-4B78-8B74-C8157B0DA26E}"/>
            </a:ext>
          </a:extLst>
        </xdr:cNvPr>
        <xdr:cNvCxnSpPr/>
      </xdr:nvCxnSpPr>
      <xdr:spPr>
        <a:xfrm>
          <a:off x="10480766" y="7434216"/>
          <a:ext cx="2624213" cy="0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349958</xdr:colOff>
      <xdr:row>36</xdr:row>
      <xdr:rowOff>73745</xdr:rowOff>
    </xdr:from>
    <xdr:ext cx="567976" cy="272062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C30AB66F-5A52-4588-B486-BE530DF43B88}"/>
            </a:ext>
          </a:extLst>
        </xdr:cNvPr>
        <xdr:cNvSpPr txBox="1"/>
      </xdr:nvSpPr>
      <xdr:spPr>
        <a:xfrm>
          <a:off x="13046050" y="7248268"/>
          <a:ext cx="567976" cy="2720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to D13</a:t>
          </a:r>
          <a:endParaRPr lang="en-US" sz="1100">
            <a:latin typeface="Symbol" panose="05050102010706020507" pitchFamily="18" charset="2"/>
          </a:endParaRPr>
        </a:p>
      </xdr:txBody>
    </xdr:sp>
    <xdr:clientData/>
  </xdr:oneCellAnchor>
  <xdr:twoCellAnchor editAs="oneCell">
    <xdr:from>
      <xdr:col>3</xdr:col>
      <xdr:colOff>33131</xdr:colOff>
      <xdr:row>49</xdr:row>
      <xdr:rowOff>79511</xdr:rowOff>
    </xdr:from>
    <xdr:to>
      <xdr:col>6</xdr:col>
      <xdr:colOff>446639</xdr:colOff>
      <xdr:row>52</xdr:row>
      <xdr:rowOff>135132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87A62C-62AD-424B-80CD-6B359146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40835" y="9819859"/>
          <a:ext cx="2421213" cy="651969"/>
        </a:xfrm>
        <a:prstGeom prst="rect">
          <a:avLst/>
        </a:prstGeom>
      </xdr:spPr>
    </xdr:pic>
    <xdr:clientData/>
  </xdr:twoCellAnchor>
  <xdr:twoCellAnchor editAs="oneCell">
    <xdr:from>
      <xdr:col>2</xdr:col>
      <xdr:colOff>563218</xdr:colOff>
      <xdr:row>43</xdr:row>
      <xdr:rowOff>59634</xdr:rowOff>
    </xdr:from>
    <xdr:to>
      <xdr:col>6</xdr:col>
      <xdr:colOff>649304</xdr:colOff>
      <xdr:row>48</xdr:row>
      <xdr:rowOff>14318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FD24BF0-5384-4202-A1A3-3C064C3A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1688" y="8607286"/>
          <a:ext cx="2763025" cy="948597"/>
        </a:xfrm>
        <a:prstGeom prst="rect">
          <a:avLst/>
        </a:prstGeom>
      </xdr:spPr>
    </xdr:pic>
    <xdr:clientData/>
  </xdr:twoCellAnchor>
  <xdr:twoCellAnchor editAs="oneCell">
    <xdr:from>
      <xdr:col>3</xdr:col>
      <xdr:colOff>72888</xdr:colOff>
      <xdr:row>54</xdr:row>
      <xdr:rowOff>99391</xdr:rowOff>
    </xdr:from>
    <xdr:to>
      <xdr:col>5</xdr:col>
      <xdr:colOff>311426</xdr:colOff>
      <xdr:row>56</xdr:row>
      <xdr:rowOff>197880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F42C26-CC3D-4BD9-9396-26AA28170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592" y="10833652"/>
          <a:ext cx="1577008" cy="49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122621</xdr:colOff>
      <xdr:row>25</xdr:row>
      <xdr:rowOff>145775</xdr:rowOff>
    </xdr:from>
    <xdr:to>
      <xdr:col>11</xdr:col>
      <xdr:colOff>105355</xdr:colOff>
      <xdr:row>34</xdr:row>
      <xdr:rowOff>125899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FFBF91-1F3A-4C7A-ACA1-428B033580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64" r="11467"/>
        <a:stretch/>
      </xdr:blipFill>
      <xdr:spPr>
        <a:xfrm rot="5400000">
          <a:off x="6256370" y="5673939"/>
          <a:ext cx="1769168" cy="651969"/>
        </a:xfrm>
        <a:prstGeom prst="rect">
          <a:avLst/>
        </a:prstGeom>
      </xdr:spPr>
    </xdr:pic>
    <xdr:clientData/>
  </xdr:twoCellAnchor>
  <xdr:twoCellAnchor>
    <xdr:from>
      <xdr:col>11</xdr:col>
      <xdr:colOff>66260</xdr:colOff>
      <xdr:row>23</xdr:row>
      <xdr:rowOff>84690</xdr:rowOff>
    </xdr:from>
    <xdr:to>
      <xdr:col>11</xdr:col>
      <xdr:colOff>66260</xdr:colOff>
      <xdr:row>24</xdr:row>
      <xdr:rowOff>99391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70FC5EFA-F68D-4CEA-95FD-1480C95BB3C4}"/>
            </a:ext>
          </a:extLst>
        </xdr:cNvPr>
        <xdr:cNvCxnSpPr/>
      </xdr:nvCxnSpPr>
      <xdr:spPr>
        <a:xfrm>
          <a:off x="7427843" y="4656690"/>
          <a:ext cx="0" cy="213484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618214</xdr:colOff>
      <xdr:row>24</xdr:row>
      <xdr:rowOff>89195</xdr:rowOff>
    </xdr:from>
    <xdr:to>
      <xdr:col>11</xdr:col>
      <xdr:colOff>94753</xdr:colOff>
      <xdr:row>24</xdr:row>
      <xdr:rowOff>97271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880301E-EFB0-4CDB-B3F6-7C5AA36D228B}"/>
            </a:ext>
          </a:extLst>
        </xdr:cNvPr>
        <xdr:cNvCxnSpPr/>
      </xdr:nvCxnSpPr>
      <xdr:spPr>
        <a:xfrm flipH="1">
          <a:off x="7323814" y="4844075"/>
          <a:ext cx="147099" cy="8076"/>
        </a:xfrm>
        <a:prstGeom prst="line">
          <a:avLst/>
        </a:prstGeom>
        <a:ln w="57150">
          <a:solidFill>
            <a:schemeClr val="accent1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625481</xdr:colOff>
      <xdr:row>26</xdr:row>
      <xdr:rowOff>153865</xdr:rowOff>
    </xdr:from>
    <xdr:to>
      <xdr:col>1</xdr:col>
      <xdr:colOff>625481</xdr:colOff>
      <xdr:row>41</xdr:row>
      <xdr:rowOff>76200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51021927-B8D6-4927-9EFD-F82A9DC3F8FC}"/>
            </a:ext>
          </a:extLst>
        </xdr:cNvPr>
        <xdr:cNvCxnSpPr/>
      </xdr:nvCxnSpPr>
      <xdr:spPr>
        <a:xfrm>
          <a:off x="1293696" y="5335465"/>
          <a:ext cx="0" cy="291172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242520</xdr:colOff>
      <xdr:row>12</xdr:row>
      <xdr:rowOff>129496</xdr:rowOff>
    </xdr:from>
    <xdr:to>
      <xdr:col>9</xdr:col>
      <xdr:colOff>193431</xdr:colOff>
      <xdr:row>12</xdr:row>
      <xdr:rowOff>129496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8462C92F-CBDA-429E-A48D-28A59C297D14}"/>
            </a:ext>
          </a:extLst>
        </xdr:cNvPr>
        <xdr:cNvCxnSpPr/>
      </xdr:nvCxnSpPr>
      <xdr:spPr>
        <a:xfrm>
          <a:off x="5588243" y="2521004"/>
          <a:ext cx="619126" cy="0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445477</xdr:colOff>
      <xdr:row>39</xdr:row>
      <xdr:rowOff>135835</xdr:rowOff>
    </xdr:from>
    <xdr:to>
      <xdr:col>20</xdr:col>
      <xdr:colOff>397565</xdr:colOff>
      <xdr:row>39</xdr:row>
      <xdr:rowOff>135835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FBF45A7B-54BA-4D95-A3AE-BF4F98C3D705}"/>
            </a:ext>
          </a:extLst>
        </xdr:cNvPr>
        <xdr:cNvCxnSpPr/>
      </xdr:nvCxnSpPr>
      <xdr:spPr>
        <a:xfrm>
          <a:off x="7137825" y="7888357"/>
          <a:ext cx="6644436" cy="0"/>
        </a:xfrm>
        <a:prstGeom prst="line">
          <a:avLst/>
        </a:prstGeom>
        <a:ln w="571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431707</xdr:colOff>
      <xdr:row>29</xdr:row>
      <xdr:rowOff>169760</xdr:rowOff>
    </xdr:from>
    <xdr:to>
      <xdr:col>15</xdr:col>
      <xdr:colOff>438111</xdr:colOff>
      <xdr:row>37</xdr:row>
      <xdr:rowOff>41031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B461A890-E0ED-4538-B41A-8157349EBD65}"/>
            </a:ext>
          </a:extLst>
        </xdr:cNvPr>
        <xdr:cNvCxnSpPr/>
      </xdr:nvCxnSpPr>
      <xdr:spPr>
        <a:xfrm>
          <a:off x="10490107" y="5978377"/>
          <a:ext cx="6404" cy="1473648"/>
        </a:xfrm>
        <a:prstGeom prst="line">
          <a:avLst/>
        </a:prstGeom>
        <a:ln w="57150">
          <a:solidFill>
            <a:schemeClr val="accent6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209147</xdr:colOff>
      <xdr:row>30</xdr:row>
      <xdr:rowOff>76201</xdr:rowOff>
    </xdr:from>
    <xdr:to>
      <xdr:col>16</xdr:col>
      <xdr:colOff>38005</xdr:colOff>
      <xdr:row>36</xdr:row>
      <xdr:rowOff>93788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9D8DD23-76EF-4070-B1E4-C0C206857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394" r="9566"/>
        <a:stretch/>
      </xdr:blipFill>
      <xdr:spPr>
        <a:xfrm rot="5400000">
          <a:off x="9914102" y="6373246"/>
          <a:ext cx="1206307" cy="499418"/>
        </a:xfrm>
        <a:prstGeom prst="rect">
          <a:avLst/>
        </a:prstGeom>
      </xdr:spPr>
    </xdr:pic>
    <xdr:clientData/>
  </xdr:twoCellAnchor>
  <xdr:twoCellAnchor editAs="oneCell">
    <xdr:from>
      <xdr:col>17</xdr:col>
      <xdr:colOff>284922</xdr:colOff>
      <xdr:row>43</xdr:row>
      <xdr:rowOff>159027</xdr:rowOff>
    </xdr:from>
    <xdr:to>
      <xdr:col>23</xdr:col>
      <xdr:colOff>40942</xdr:colOff>
      <xdr:row>64</xdr:row>
      <xdr:rowOff>108401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877798E-C1FD-4617-929D-F87ABCA71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61913" y="8706679"/>
          <a:ext cx="3771429" cy="412380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44</xdr:row>
      <xdr:rowOff>0</xdr:rowOff>
    </xdr:from>
    <xdr:to>
      <xdr:col>29</xdr:col>
      <xdr:colOff>663350</xdr:colOff>
      <xdr:row>64</xdr:row>
      <xdr:rowOff>138634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B943859E-0482-4673-AFBD-E7AAD3C1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61635" y="8746435"/>
          <a:ext cx="4009524" cy="41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225136</xdr:colOff>
      <xdr:row>0</xdr:row>
      <xdr:rowOff>86591</xdr:rowOff>
    </xdr:from>
    <xdr:to>
      <xdr:col>52</xdr:col>
      <xdr:colOff>517072</xdr:colOff>
      <xdr:row>79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00119B9-F763-426E-8FD9-1A8FB74A0466}"/>
            </a:ext>
          </a:extLst>
        </xdr:cNvPr>
        <xdr:cNvSpPr/>
      </xdr:nvSpPr>
      <xdr:spPr>
        <a:xfrm>
          <a:off x="22826600" y="86591"/>
          <a:ext cx="14579436" cy="166229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TETHER</a:t>
          </a:r>
        </a:p>
      </xdr:txBody>
    </xdr:sp>
    <xdr:clientData/>
  </xdr:twoCellAnchor>
  <xdr:twoCellAnchor>
    <xdr:from>
      <xdr:col>14</xdr:col>
      <xdr:colOff>571500</xdr:colOff>
      <xdr:row>3</xdr:row>
      <xdr:rowOff>17316</xdr:rowOff>
    </xdr:from>
    <xdr:to>
      <xdr:col>30</xdr:col>
      <xdr:colOff>0</xdr:colOff>
      <xdr:row>88</xdr:row>
      <xdr:rowOff>51954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79B265-4227-49F7-AFF3-DA76C0C60CAD}"/>
            </a:ext>
          </a:extLst>
        </xdr:cNvPr>
        <xdr:cNvSpPr/>
      </xdr:nvSpPr>
      <xdr:spPr>
        <a:xfrm>
          <a:off x="11741727" y="640771"/>
          <a:ext cx="10512137" cy="180975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4800"/>
            <a:t>ONBOARD</a:t>
          </a:r>
        </a:p>
      </xdr:txBody>
    </xdr:sp>
    <xdr:clientData/>
  </xdr:twoCellAnchor>
  <xdr:twoCellAnchor editAs="oneCell">
    <xdr:from>
      <xdr:col>16</xdr:col>
      <xdr:colOff>385082</xdr:colOff>
      <xdr:row>9</xdr:row>
      <xdr:rowOff>361146</xdr:rowOff>
    </xdr:from>
    <xdr:to>
      <xdr:col>23</xdr:col>
      <xdr:colOff>323169</xdr:colOff>
      <xdr:row>41</xdr:row>
      <xdr:rowOff>23787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2E2BA-804D-4F09-B72C-C7724060E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40764" y="2231510"/>
          <a:ext cx="4787178" cy="6711141"/>
        </a:xfrm>
        <a:prstGeom prst="rect">
          <a:avLst/>
        </a:prstGeom>
      </xdr:spPr>
    </xdr:pic>
    <xdr:clientData/>
  </xdr:twoCellAnchor>
  <xdr:twoCellAnchor editAs="oneCell">
    <xdr:from>
      <xdr:col>32</xdr:col>
      <xdr:colOff>458003</xdr:colOff>
      <xdr:row>5</xdr:row>
      <xdr:rowOff>163284</xdr:rowOff>
    </xdr:from>
    <xdr:to>
      <xdr:col>39</xdr:col>
      <xdr:colOff>396091</xdr:colOff>
      <xdr:row>35</xdr:row>
      <xdr:rowOff>128994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5B589B-574D-4D9B-9DF1-54A0A335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9824" y="1183820"/>
          <a:ext cx="4700588" cy="6483531"/>
        </a:xfrm>
        <a:prstGeom prst="rect">
          <a:avLst/>
        </a:prstGeom>
      </xdr:spPr>
    </xdr:pic>
    <xdr:clientData/>
  </xdr:twoCellAnchor>
  <xdr:twoCellAnchor editAs="oneCell">
    <xdr:from>
      <xdr:col>26</xdr:col>
      <xdr:colOff>589870</xdr:colOff>
      <xdr:row>105</xdr:row>
      <xdr:rowOff>185736</xdr:rowOff>
    </xdr:from>
    <xdr:to>
      <xdr:col>33</xdr:col>
      <xdr:colOff>399370</xdr:colOff>
      <xdr:row>130</xdr:row>
      <xdr:rowOff>167328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152C15-1702-4650-BBF6-12689834E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06570" y="21826536"/>
          <a:ext cx="4610100" cy="5016235"/>
        </a:xfrm>
        <a:prstGeom prst="rect">
          <a:avLst/>
        </a:prstGeom>
      </xdr:spPr>
    </xdr:pic>
    <xdr:clientData/>
  </xdr:twoCellAnchor>
  <xdr:twoCellAnchor editAs="oneCell">
    <xdr:from>
      <xdr:col>20</xdr:col>
      <xdr:colOff>593055</xdr:colOff>
      <xdr:row>49</xdr:row>
      <xdr:rowOff>148225</xdr:rowOff>
    </xdr:from>
    <xdr:to>
      <xdr:col>24</xdr:col>
      <xdr:colOff>26503</xdr:colOff>
      <xdr:row>60</xdr:row>
      <xdr:rowOff>190841</xdr:rowOff>
    </xdr:to>
    <xdr:pic>
      <xdr:nvPicPr>
        <xdr:cNvPr id="5" name="Picture 4" descr="Switches and Pushbuttons – Basic Motor Control">
          <a:extLst>
            <a:ext uri="{FF2B5EF4-FFF2-40B4-BE49-F238E27FC236}">
              <a16:creationId xmlns:a16="http://schemas.microsoft.com/office/drawing/2014/main" id="{B6EC6271-DD92-47C4-B8F7-7776FE1429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30" t="8397" r="70028" b="22901"/>
        <a:stretch/>
      </xdr:blipFill>
      <xdr:spPr bwMode="auto">
        <a:xfrm rot="5400000">
          <a:off x="15857517" y="10791763"/>
          <a:ext cx="2328616" cy="2204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407723</xdr:colOff>
      <xdr:row>55</xdr:row>
      <xdr:rowOff>111269</xdr:rowOff>
    </xdr:from>
    <xdr:to>
      <xdr:col>43</xdr:col>
      <xdr:colOff>305729</xdr:colOff>
      <xdr:row>66</xdr:row>
      <xdr:rowOff>60242</xdr:rowOff>
    </xdr:to>
    <xdr:pic>
      <xdr:nvPicPr>
        <xdr:cNvPr id="6" name="Picture 5" descr="Switches and Pushbuttons – Basic Motor Control">
          <a:extLst>
            <a:ext uri="{FF2B5EF4-FFF2-40B4-BE49-F238E27FC236}">
              <a16:creationId xmlns:a16="http://schemas.microsoft.com/office/drawing/2014/main" id="{1AC60C3A-7DC5-49BB-9A8F-64F305B23A7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490" t="10687" r="38182" b="19847"/>
        <a:stretch/>
      </xdr:blipFill>
      <xdr:spPr bwMode="auto">
        <a:xfrm>
          <a:off x="28452044" y="11731769"/>
          <a:ext cx="2619435" cy="2194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181780</xdr:colOff>
      <xdr:row>52</xdr:row>
      <xdr:rowOff>106253</xdr:rowOff>
    </xdr:from>
    <xdr:to>
      <xdr:col>50</xdr:col>
      <xdr:colOff>38905</xdr:colOff>
      <xdr:row>68</xdr:row>
      <xdr:rowOff>154971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D72538-C056-4178-9F67-0671D9C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08244" y="11114432"/>
          <a:ext cx="3258911" cy="3314432"/>
        </a:xfrm>
        <a:prstGeom prst="rect">
          <a:avLst/>
        </a:prstGeom>
      </xdr:spPr>
    </xdr:pic>
    <xdr:clientData/>
  </xdr:twoCellAnchor>
  <xdr:twoCellAnchor>
    <xdr:from>
      <xdr:col>16</xdr:col>
      <xdr:colOff>606136</xdr:colOff>
      <xdr:row>35</xdr:row>
      <xdr:rowOff>34636</xdr:rowOff>
    </xdr:from>
    <xdr:to>
      <xdr:col>16</xdr:col>
      <xdr:colOff>606136</xdr:colOff>
      <xdr:row>97</xdr:row>
      <xdr:rowOff>138545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C01D3A9-7612-4CC4-A940-C573CA5E88AF}"/>
            </a:ext>
          </a:extLst>
        </xdr:cNvPr>
        <xdr:cNvCxnSpPr/>
      </xdr:nvCxnSpPr>
      <xdr:spPr>
        <a:xfrm>
          <a:off x="13161818" y="7706591"/>
          <a:ext cx="0" cy="12988636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308264</xdr:colOff>
      <xdr:row>36</xdr:row>
      <xdr:rowOff>204354</xdr:rowOff>
    </xdr:from>
    <xdr:to>
      <xdr:col>17</xdr:col>
      <xdr:colOff>308264</xdr:colOff>
      <xdr:row>99</xdr:row>
      <xdr:rowOff>100445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8767132-6B37-401D-AFFA-064860F591C0}"/>
            </a:ext>
          </a:extLst>
        </xdr:cNvPr>
        <xdr:cNvCxnSpPr/>
      </xdr:nvCxnSpPr>
      <xdr:spPr>
        <a:xfrm>
          <a:off x="13556673" y="8084127"/>
          <a:ext cx="0" cy="12988636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10392</xdr:colOff>
      <xdr:row>37</xdr:row>
      <xdr:rowOff>169718</xdr:rowOff>
    </xdr:from>
    <xdr:to>
      <xdr:col>22</xdr:col>
      <xdr:colOff>173182</xdr:colOff>
      <xdr:row>102</xdr:row>
      <xdr:rowOff>148935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442F42A3-D83A-4B9A-9516-F2EE23AA02A3}"/>
            </a:ext>
          </a:extLst>
        </xdr:cNvPr>
        <xdr:cNvGrpSpPr/>
      </xdr:nvGrpSpPr>
      <xdr:grpSpPr>
        <a:xfrm>
          <a:off x="13916892" y="7980218"/>
          <a:ext cx="2905990" cy="12361717"/>
          <a:chOff x="13951528" y="8257309"/>
          <a:chExt cx="2933699" cy="13487399"/>
        </a:xfrm>
      </xdr:grpSpPr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BD61B77F-3213-4A8A-9DD6-13020AE9B23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808CB73C-FAC8-4B5C-80D7-70E61BD40360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B9F304B-27CF-4DC2-8370-C34644B187A9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536864</xdr:colOff>
      <xdr:row>36</xdr:row>
      <xdr:rowOff>80596</xdr:rowOff>
    </xdr:from>
    <xdr:to>
      <xdr:col>22</xdr:col>
      <xdr:colOff>536864</xdr:colOff>
      <xdr:row>52</xdr:row>
      <xdr:rowOff>121227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70F3AB2-DA0F-442E-8CEE-AAE7F6A7F8E7}"/>
            </a:ext>
          </a:extLst>
        </xdr:cNvPr>
        <xdr:cNvCxnSpPr/>
      </xdr:nvCxnSpPr>
      <xdr:spPr>
        <a:xfrm>
          <a:off x="17154326" y="7737231"/>
          <a:ext cx="0" cy="3205861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320325</xdr:colOff>
      <xdr:row>47</xdr:row>
      <xdr:rowOff>110590</xdr:rowOff>
    </xdr:from>
    <xdr:to>
      <xdr:col>29</xdr:col>
      <xdr:colOff>51458</xdr:colOff>
      <xdr:row>63</xdr:row>
      <xdr:rowOff>28164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57E8DB-E6E9-4C5F-B2B4-5611C98A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59289" y="10098233"/>
          <a:ext cx="3132919" cy="3183288"/>
        </a:xfrm>
        <a:prstGeom prst="rect">
          <a:avLst/>
        </a:prstGeom>
      </xdr:spPr>
    </xdr:pic>
    <xdr:clientData/>
  </xdr:twoCellAnchor>
  <xdr:twoCellAnchor>
    <xdr:from>
      <xdr:col>22</xdr:col>
      <xdr:colOff>536864</xdr:colOff>
      <xdr:row>57</xdr:row>
      <xdr:rowOff>173182</xdr:rowOff>
    </xdr:from>
    <xdr:to>
      <xdr:col>22</xdr:col>
      <xdr:colOff>536864</xdr:colOff>
      <xdr:row>96</xdr:row>
      <xdr:rowOff>34636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6CC70A2-DEC3-4D24-92B7-B3E0E935569F}"/>
            </a:ext>
          </a:extLst>
        </xdr:cNvPr>
        <xdr:cNvCxnSpPr/>
      </xdr:nvCxnSpPr>
      <xdr:spPr>
        <a:xfrm>
          <a:off x="17248909" y="12417137"/>
          <a:ext cx="0" cy="796636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554183</xdr:colOff>
      <xdr:row>42</xdr:row>
      <xdr:rowOff>17318</xdr:rowOff>
    </xdr:from>
    <xdr:to>
      <xdr:col>21</xdr:col>
      <xdr:colOff>519546</xdr:colOff>
      <xdr:row>42</xdr:row>
      <xdr:rowOff>52668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8AC8BC7-D6C1-4135-B976-35FCB1383538}"/>
            </a:ext>
          </a:extLst>
        </xdr:cNvPr>
        <xdr:cNvCxnSpPr/>
      </xdr:nvCxnSpPr>
      <xdr:spPr>
        <a:xfrm flipH="1" flipV="1">
          <a:off x="13109865" y="9144000"/>
          <a:ext cx="342899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519545</xdr:colOff>
      <xdr:row>38</xdr:row>
      <xdr:rowOff>69273</xdr:rowOff>
    </xdr:from>
    <xdr:to>
      <xdr:col>21</xdr:col>
      <xdr:colOff>519545</xdr:colOff>
      <xdr:row>42</xdr:row>
      <xdr:rowOff>51954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C01E092-6CEF-4E50-A7C3-DD6DDA137512}"/>
            </a:ext>
          </a:extLst>
        </xdr:cNvPr>
        <xdr:cNvCxnSpPr/>
      </xdr:nvCxnSpPr>
      <xdr:spPr>
        <a:xfrm>
          <a:off x="16538863" y="8364682"/>
          <a:ext cx="0" cy="813954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668749</xdr:colOff>
      <xdr:row>37</xdr:row>
      <xdr:rowOff>153865</xdr:rowOff>
    </xdr:from>
    <xdr:to>
      <xdr:col>17</xdr:col>
      <xdr:colOff>668749</xdr:colOff>
      <xdr:row>41</xdr:row>
      <xdr:rowOff>109904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C537732-67C6-4612-8547-44F567554372}"/>
            </a:ext>
          </a:extLst>
        </xdr:cNvPr>
        <xdr:cNvCxnSpPr/>
      </xdr:nvCxnSpPr>
      <xdr:spPr>
        <a:xfrm>
          <a:off x="13842557" y="8008327"/>
          <a:ext cx="0" cy="747346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627452</xdr:colOff>
      <xdr:row>41</xdr:row>
      <xdr:rowOff>105241</xdr:rowOff>
    </xdr:from>
    <xdr:to>
      <xdr:col>22</xdr:col>
      <xdr:colOff>592815</xdr:colOff>
      <xdr:row>41</xdr:row>
      <xdr:rowOff>140591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983C99-EF72-48BC-BDD1-6FFE883A505F}"/>
            </a:ext>
          </a:extLst>
        </xdr:cNvPr>
        <xdr:cNvCxnSpPr/>
      </xdr:nvCxnSpPr>
      <xdr:spPr>
        <a:xfrm flipH="1" flipV="1">
          <a:off x="13801260" y="8751010"/>
          <a:ext cx="3409017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21028</xdr:colOff>
      <xdr:row>29</xdr:row>
      <xdr:rowOff>129886</xdr:rowOff>
    </xdr:from>
    <xdr:to>
      <xdr:col>33</xdr:col>
      <xdr:colOff>21028</xdr:colOff>
      <xdr:row>92</xdr:row>
      <xdr:rowOff>29688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C3D4F239-54C3-4D55-BBA5-6B3C60035BFF}"/>
            </a:ext>
          </a:extLst>
        </xdr:cNvPr>
        <xdr:cNvCxnSpPr/>
      </xdr:nvCxnSpPr>
      <xdr:spPr>
        <a:xfrm>
          <a:off x="23983207" y="6443600"/>
          <a:ext cx="0" cy="12758552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403513</xdr:colOff>
      <xdr:row>31</xdr:row>
      <xdr:rowOff>95496</xdr:rowOff>
    </xdr:from>
    <xdr:to>
      <xdr:col>33</xdr:col>
      <xdr:colOff>403513</xdr:colOff>
      <xdr:row>93</xdr:row>
      <xdr:rowOff>195695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BF933EE1-820C-481D-8EB3-FC725C8BECAC}"/>
            </a:ext>
          </a:extLst>
        </xdr:cNvPr>
        <xdr:cNvCxnSpPr/>
      </xdr:nvCxnSpPr>
      <xdr:spPr>
        <a:xfrm>
          <a:off x="24365692" y="6817425"/>
          <a:ext cx="0" cy="12754841"/>
        </a:xfrm>
        <a:prstGeom prst="line">
          <a:avLst/>
        </a:prstGeom>
        <a:ln w="762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105641</xdr:colOff>
      <xdr:row>32</xdr:row>
      <xdr:rowOff>60860</xdr:rowOff>
    </xdr:from>
    <xdr:to>
      <xdr:col>38</xdr:col>
      <xdr:colOff>268432</xdr:colOff>
      <xdr:row>97</xdr:row>
      <xdr:rowOff>40078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C99A324E-EEAE-4D5C-A386-FC3706CC6903}"/>
            </a:ext>
          </a:extLst>
        </xdr:cNvPr>
        <xdr:cNvGrpSpPr/>
      </xdr:nvGrpSpPr>
      <xdr:grpSpPr>
        <a:xfrm>
          <a:off x="24984941" y="6918860"/>
          <a:ext cx="2905991" cy="12361718"/>
          <a:chOff x="13951528" y="8257309"/>
          <a:chExt cx="2933699" cy="13487399"/>
        </a:xfrm>
      </xdr:grpSpPr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C719249-7553-409F-A7F2-AF7DFAB11FBB}"/>
              </a:ext>
            </a:extLst>
          </xdr:cNvPr>
          <xdr:cNvCxnSpPr/>
        </xdr:nvCxnSpPr>
        <xdr:spPr>
          <a:xfrm flipH="1">
            <a:off x="13951528" y="9317182"/>
            <a:ext cx="24245" cy="12427526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Straight Connector 41">
            <a:extLst>
              <a:ext uri="{FF2B5EF4-FFF2-40B4-BE49-F238E27FC236}">
                <a16:creationId xmlns:a16="http://schemas.microsoft.com/office/drawing/2014/main" id="{7A2CCABB-83E6-4797-B4A9-BCB20CA26EFA}"/>
              </a:ext>
            </a:extLst>
          </xdr:cNvPr>
          <xdr:cNvCxnSpPr/>
        </xdr:nvCxnSpPr>
        <xdr:spPr>
          <a:xfrm>
            <a:off x="13958455" y="9317182"/>
            <a:ext cx="2926772" cy="0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Straight Connector 42">
            <a:extLst>
              <a:ext uri="{FF2B5EF4-FFF2-40B4-BE49-F238E27FC236}">
                <a16:creationId xmlns:a16="http://schemas.microsoft.com/office/drawing/2014/main" id="{291F7D75-6262-479C-9103-806BD975BC9F}"/>
              </a:ext>
            </a:extLst>
          </xdr:cNvPr>
          <xdr:cNvCxnSpPr/>
        </xdr:nvCxnSpPr>
        <xdr:spPr>
          <a:xfrm flipH="1">
            <a:off x="16879730" y="8257309"/>
            <a:ext cx="2035" cy="1042555"/>
          </a:xfrm>
          <a:prstGeom prst="line">
            <a:avLst/>
          </a:prstGeom>
          <a:ln w="76200">
            <a:solidFill>
              <a:srgbClr val="00B05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38</xdr:col>
      <xdr:colOff>632114</xdr:colOff>
      <xdr:row>30</xdr:row>
      <xdr:rowOff>175846</xdr:rowOff>
    </xdr:from>
    <xdr:to>
      <xdr:col>38</xdr:col>
      <xdr:colOff>632114</xdr:colOff>
      <xdr:row>91</xdr:row>
      <xdr:rowOff>0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1069D34F-A9DC-4DA3-8E63-8CF0E094A6C7}"/>
            </a:ext>
          </a:extLst>
        </xdr:cNvPr>
        <xdr:cNvCxnSpPr/>
      </xdr:nvCxnSpPr>
      <xdr:spPr>
        <a:xfrm>
          <a:off x="27996078" y="6693667"/>
          <a:ext cx="0" cy="1227469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128649</xdr:colOff>
      <xdr:row>59</xdr:row>
      <xdr:rowOff>122464</xdr:rowOff>
    </xdr:from>
    <xdr:to>
      <xdr:col>44</xdr:col>
      <xdr:colOff>128649</xdr:colOff>
      <xdr:row>90</xdr:row>
      <xdr:rowOff>129886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D83BE743-C8D2-47F8-B8DB-206A46CC6083}"/>
            </a:ext>
          </a:extLst>
        </xdr:cNvPr>
        <xdr:cNvCxnSpPr/>
      </xdr:nvCxnSpPr>
      <xdr:spPr>
        <a:xfrm>
          <a:off x="31574756" y="12559393"/>
          <a:ext cx="0" cy="6334743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649433</xdr:colOff>
      <xdr:row>36</xdr:row>
      <xdr:rowOff>112568</xdr:rowOff>
    </xdr:from>
    <xdr:to>
      <xdr:col>37</xdr:col>
      <xdr:colOff>614796</xdr:colOff>
      <xdr:row>36</xdr:row>
      <xdr:rowOff>147918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7B99A4F2-CA8C-48A6-A92A-7AE575AB4761}"/>
            </a:ext>
          </a:extLst>
        </xdr:cNvPr>
        <xdr:cNvCxnSpPr/>
      </xdr:nvCxnSpPr>
      <xdr:spPr>
        <a:xfrm flipH="1" flipV="1">
          <a:off x="23931254" y="7855032"/>
          <a:ext cx="3367149" cy="35350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614795</xdr:colOff>
      <xdr:row>32</xdr:row>
      <xdr:rowOff>164523</xdr:rowOff>
    </xdr:from>
    <xdr:to>
      <xdr:col>37</xdr:col>
      <xdr:colOff>614795</xdr:colOff>
      <xdr:row>36</xdr:row>
      <xdr:rowOff>147204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8E266C59-73A9-4F2D-B015-3FB40D847B9F}"/>
            </a:ext>
          </a:extLst>
        </xdr:cNvPr>
        <xdr:cNvCxnSpPr/>
      </xdr:nvCxnSpPr>
      <xdr:spPr>
        <a:xfrm>
          <a:off x="27298402" y="7090559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83641</xdr:colOff>
      <xdr:row>32</xdr:row>
      <xdr:rowOff>45007</xdr:rowOff>
    </xdr:from>
    <xdr:to>
      <xdr:col>34</xdr:col>
      <xdr:colOff>83641</xdr:colOff>
      <xdr:row>36</xdr:row>
      <xdr:rowOff>1047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6E7D5AD-2056-4EF0-8D1D-E16DCE11E872}"/>
            </a:ext>
          </a:extLst>
        </xdr:cNvPr>
        <xdr:cNvCxnSpPr/>
      </xdr:nvCxnSpPr>
      <xdr:spPr>
        <a:xfrm>
          <a:off x="24726177" y="6971043"/>
          <a:ext cx="0" cy="772468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42344</xdr:colOff>
      <xdr:row>35</xdr:row>
      <xdr:rowOff>200491</xdr:rowOff>
    </xdr:from>
    <xdr:to>
      <xdr:col>39</xdr:col>
      <xdr:colOff>7708</xdr:colOff>
      <xdr:row>36</xdr:row>
      <xdr:rowOff>31734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A2EA781E-1F6E-44CC-B1C5-30EC6CC0E486}"/>
            </a:ext>
          </a:extLst>
        </xdr:cNvPr>
        <xdr:cNvCxnSpPr/>
      </xdr:nvCxnSpPr>
      <xdr:spPr>
        <a:xfrm flipH="1" flipV="1">
          <a:off x="24684880" y="7738848"/>
          <a:ext cx="3367149" cy="35350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586631</xdr:colOff>
      <xdr:row>59</xdr:row>
      <xdr:rowOff>118848</xdr:rowOff>
    </xdr:from>
    <xdr:to>
      <xdr:col>40</xdr:col>
      <xdr:colOff>557892</xdr:colOff>
      <xdr:row>59</xdr:row>
      <xdr:rowOff>132832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59CFEC9-9E67-465C-B886-7E841EFF9043}"/>
            </a:ext>
          </a:extLst>
        </xdr:cNvPr>
        <xdr:cNvCxnSpPr/>
      </xdr:nvCxnSpPr>
      <xdr:spPr>
        <a:xfrm flipH="1" flipV="1">
          <a:off x="27950595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178416</xdr:colOff>
      <xdr:row>59</xdr:row>
      <xdr:rowOff>118848</xdr:rowOff>
    </xdr:from>
    <xdr:to>
      <xdr:col>44</xdr:col>
      <xdr:colOff>149678</xdr:colOff>
      <xdr:row>59</xdr:row>
      <xdr:rowOff>132832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C71D1D-E2D0-411B-BA32-9DC3ECFA094F}"/>
            </a:ext>
          </a:extLst>
        </xdr:cNvPr>
        <xdr:cNvCxnSpPr/>
      </xdr:nvCxnSpPr>
      <xdr:spPr>
        <a:xfrm flipH="1" flipV="1">
          <a:off x="30263809" y="12555777"/>
          <a:ext cx="1331976" cy="13984"/>
        </a:xfrm>
        <a:prstGeom prst="line">
          <a:avLst/>
        </a:prstGeom>
        <a:ln w="762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210292</xdr:colOff>
      <xdr:row>62</xdr:row>
      <xdr:rowOff>200396</xdr:rowOff>
    </xdr:from>
    <xdr:to>
      <xdr:col>28</xdr:col>
      <xdr:colOff>210292</xdr:colOff>
      <xdr:row>101</xdr:row>
      <xdr:rowOff>61850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ADF1B5EB-D8AA-4EA5-839B-A3E2069D6447}"/>
            </a:ext>
          </a:extLst>
        </xdr:cNvPr>
        <xdr:cNvCxnSpPr/>
      </xdr:nvCxnSpPr>
      <xdr:spPr>
        <a:xfrm>
          <a:off x="20770685" y="13249646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622220</xdr:colOff>
      <xdr:row>66</xdr:row>
      <xdr:rowOff>98961</xdr:rowOff>
    </xdr:from>
    <xdr:to>
      <xdr:col>27</xdr:col>
      <xdr:colOff>571500</xdr:colOff>
      <xdr:row>66</xdr:row>
      <xdr:rowOff>176999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BE6025BD-BD8D-4F38-A4C7-DC3595215978}"/>
            </a:ext>
          </a:extLst>
        </xdr:cNvPr>
        <xdr:cNvCxnSpPr/>
      </xdr:nvCxnSpPr>
      <xdr:spPr>
        <a:xfrm flipH="1" flipV="1">
          <a:off x="13018327" y="13964640"/>
          <a:ext cx="7433209" cy="78038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533152</xdr:colOff>
      <xdr:row>62</xdr:row>
      <xdr:rowOff>178130</xdr:rowOff>
    </xdr:from>
    <xdr:to>
      <xdr:col>27</xdr:col>
      <xdr:colOff>533152</xdr:colOff>
      <xdr:row>66</xdr:row>
      <xdr:rowOff>160810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1300DE15-5382-4520-9BF0-58F4B6438933}"/>
            </a:ext>
          </a:extLst>
        </xdr:cNvPr>
        <xdr:cNvCxnSpPr/>
      </xdr:nvCxnSpPr>
      <xdr:spPr>
        <a:xfrm>
          <a:off x="20413188" y="13227380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319149</xdr:colOff>
      <xdr:row>68</xdr:row>
      <xdr:rowOff>77932</xdr:rowOff>
    </xdr:from>
    <xdr:to>
      <xdr:col>49</xdr:col>
      <xdr:colOff>319149</xdr:colOff>
      <xdr:row>106</xdr:row>
      <xdr:rowOff>143494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DB179C0-5128-4A16-A6C0-DEC3F4A548AD}"/>
            </a:ext>
          </a:extLst>
        </xdr:cNvPr>
        <xdr:cNvCxnSpPr/>
      </xdr:nvCxnSpPr>
      <xdr:spPr>
        <a:xfrm>
          <a:off x="35167042" y="14351825"/>
          <a:ext cx="0" cy="7821633"/>
        </a:xfrm>
        <a:prstGeom prst="line">
          <a:avLst/>
        </a:prstGeom>
        <a:ln w="76200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54428</xdr:colOff>
      <xdr:row>71</xdr:row>
      <xdr:rowOff>174144</xdr:rowOff>
    </xdr:from>
    <xdr:to>
      <xdr:col>48</xdr:col>
      <xdr:colOff>489858</xdr:colOff>
      <xdr:row>72</xdr:row>
      <xdr:rowOff>81750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9DC687F2-7401-48CF-B312-4D1ADCCE4925}"/>
            </a:ext>
          </a:extLst>
        </xdr:cNvPr>
        <xdr:cNvCxnSpPr/>
      </xdr:nvCxnSpPr>
      <xdr:spPr>
        <a:xfrm flipH="1" flipV="1">
          <a:off x="24016607" y="15060358"/>
          <a:ext cx="10640787" cy="111713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451509</xdr:colOff>
      <xdr:row>68</xdr:row>
      <xdr:rowOff>82880</xdr:rowOff>
    </xdr:from>
    <xdr:to>
      <xdr:col>48</xdr:col>
      <xdr:colOff>451509</xdr:colOff>
      <xdr:row>72</xdr:row>
      <xdr:rowOff>65561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751DCE7-8F9B-42CB-A84B-4AEFBFDA0712}"/>
            </a:ext>
          </a:extLst>
        </xdr:cNvPr>
        <xdr:cNvCxnSpPr/>
      </xdr:nvCxnSpPr>
      <xdr:spPr>
        <a:xfrm>
          <a:off x="34619045" y="14356773"/>
          <a:ext cx="0" cy="799109"/>
        </a:xfrm>
        <a:prstGeom prst="line">
          <a:avLst/>
        </a:prstGeom>
        <a:ln w="762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326572</xdr:colOff>
      <xdr:row>66</xdr:row>
      <xdr:rowOff>122464</xdr:rowOff>
    </xdr:from>
    <xdr:to>
      <xdr:col>10</xdr:col>
      <xdr:colOff>643155</xdr:colOff>
      <xdr:row>90</xdr:row>
      <xdr:rowOff>33417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6E9EBF-CB57-4CA7-ADFC-0365F9E53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79572" y="13988143"/>
          <a:ext cx="3704762" cy="4809524"/>
        </a:xfrm>
        <a:prstGeom prst="rect">
          <a:avLst/>
        </a:prstGeom>
      </xdr:spPr>
    </xdr:pic>
    <xdr:clientData/>
  </xdr:twoCellAnchor>
  <xdr:twoCellAnchor>
    <xdr:from>
      <xdr:col>57</xdr:col>
      <xdr:colOff>517072</xdr:colOff>
      <xdr:row>5</xdr:row>
      <xdr:rowOff>149678</xdr:rowOff>
    </xdr:from>
    <xdr:to>
      <xdr:col>66</xdr:col>
      <xdr:colOff>268878</xdr:colOff>
      <xdr:row>29</xdr:row>
      <xdr:rowOff>140970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B347B99-13C3-401F-9411-51462DBD4D8F}"/>
            </a:ext>
          </a:extLst>
        </xdr:cNvPr>
        <xdr:cNvGrpSpPr/>
      </xdr:nvGrpSpPr>
      <xdr:grpSpPr>
        <a:xfrm>
          <a:off x="41169772" y="1102178"/>
          <a:ext cx="5924006" cy="5325292"/>
          <a:chOff x="39610393" y="2449286"/>
          <a:chExt cx="5875020" cy="5284470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395EC4D2-25B8-48FC-AFCD-F84023EE2F97}"/>
              </a:ext>
            </a:extLst>
          </xdr:cNvPr>
          <xdr:cNvGrpSpPr/>
        </xdr:nvGrpSpPr>
        <xdr:grpSpPr>
          <a:xfrm>
            <a:off x="41397283" y="2449286"/>
            <a:ext cx="2247900" cy="2223135"/>
            <a:chOff x="3878580" y="2994660"/>
            <a:chExt cx="2202180" cy="2202180"/>
          </a:xfrm>
        </xdr:grpSpPr>
        <xdr:sp macro="" textlink="">
          <xdr:nvSpPr>
            <xdr:cNvPr id="65" name="Oval 64">
              <a:extLst>
                <a:ext uri="{FF2B5EF4-FFF2-40B4-BE49-F238E27FC236}">
                  <a16:creationId xmlns:a16="http://schemas.microsoft.com/office/drawing/2014/main" id="{AC37E927-53A3-48D3-BC08-6C81148CEFB8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chemeClr val="accent6">
                <a:lumMod val="60000"/>
                <a:lumOff val="4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6" name="Arrow: Up 65">
              <a:extLst>
                <a:ext uri="{FF2B5EF4-FFF2-40B4-BE49-F238E27FC236}">
                  <a16:creationId xmlns:a16="http://schemas.microsoft.com/office/drawing/2014/main" id="{E7F21E64-89DB-425C-96AF-26A9CC6A78DD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67" name="Group 66">
            <a:extLst>
              <a:ext uri="{FF2B5EF4-FFF2-40B4-BE49-F238E27FC236}">
                <a16:creationId xmlns:a16="http://schemas.microsoft.com/office/drawing/2014/main" id="{13FB4ABE-3FE3-41CA-8E00-4288B31010C2}"/>
              </a:ext>
            </a:extLst>
          </xdr:cNvPr>
          <xdr:cNvGrpSpPr/>
        </xdr:nvGrpSpPr>
        <xdr:grpSpPr>
          <a:xfrm rot="16200000">
            <a:off x="39630395" y="3917089"/>
            <a:ext cx="2223135" cy="2263140"/>
            <a:chOff x="3878580" y="2994660"/>
            <a:chExt cx="2202180" cy="2202180"/>
          </a:xfrm>
        </xdr:grpSpPr>
        <xdr:sp macro="" textlink="">
          <xdr:nvSpPr>
            <xdr:cNvPr id="68" name="Oval 67">
              <a:extLst>
                <a:ext uri="{FF2B5EF4-FFF2-40B4-BE49-F238E27FC236}">
                  <a16:creationId xmlns:a16="http://schemas.microsoft.com/office/drawing/2014/main" id="{F4A5EF36-B74F-4D10-BEF1-258C34773D15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C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69" name="Arrow: Up 68">
              <a:extLst>
                <a:ext uri="{FF2B5EF4-FFF2-40B4-BE49-F238E27FC236}">
                  <a16:creationId xmlns:a16="http://schemas.microsoft.com/office/drawing/2014/main" id="{2D977D74-A475-4F27-84CB-274927AAF8CE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0" name="Group 69">
            <a:extLst>
              <a:ext uri="{FF2B5EF4-FFF2-40B4-BE49-F238E27FC236}">
                <a16:creationId xmlns:a16="http://schemas.microsoft.com/office/drawing/2014/main" id="{0EA86CFC-152B-40C6-82AF-A3686D316C52}"/>
              </a:ext>
            </a:extLst>
          </xdr:cNvPr>
          <xdr:cNvGrpSpPr/>
        </xdr:nvGrpSpPr>
        <xdr:grpSpPr>
          <a:xfrm rot="5400000">
            <a:off x="43249895" y="3924709"/>
            <a:ext cx="2223135" cy="2247900"/>
            <a:chOff x="3878580" y="2994660"/>
            <a:chExt cx="2202180" cy="2202180"/>
          </a:xfrm>
        </xdr:grpSpPr>
        <xdr:sp macro="" textlink="">
          <xdr:nvSpPr>
            <xdr:cNvPr id="71" name="Oval 70">
              <a:extLst>
                <a:ext uri="{FF2B5EF4-FFF2-40B4-BE49-F238E27FC236}">
                  <a16:creationId xmlns:a16="http://schemas.microsoft.com/office/drawing/2014/main" id="{B2D879F7-516B-485C-AE8C-32074AA0729E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00B0F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2" name="Arrow: Up 71">
              <a:extLst>
                <a:ext uri="{FF2B5EF4-FFF2-40B4-BE49-F238E27FC236}">
                  <a16:creationId xmlns:a16="http://schemas.microsoft.com/office/drawing/2014/main" id="{32B1136C-63E4-48FE-9669-109DA4EACC25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73" name="Group 72">
            <a:extLst>
              <a:ext uri="{FF2B5EF4-FFF2-40B4-BE49-F238E27FC236}">
                <a16:creationId xmlns:a16="http://schemas.microsoft.com/office/drawing/2014/main" id="{29DE526A-35A0-423F-BAE3-E312B5FBF9EE}"/>
              </a:ext>
            </a:extLst>
          </xdr:cNvPr>
          <xdr:cNvGrpSpPr/>
        </xdr:nvGrpSpPr>
        <xdr:grpSpPr>
          <a:xfrm rot="10800000">
            <a:off x="41397284" y="5510621"/>
            <a:ext cx="2247900" cy="2223135"/>
            <a:chOff x="3878580" y="2994660"/>
            <a:chExt cx="2202180" cy="2202180"/>
          </a:xfrm>
        </xdr:grpSpPr>
        <xdr:sp macro="" textlink="">
          <xdr:nvSpPr>
            <xdr:cNvPr id="74" name="Oval 73">
              <a:extLst>
                <a:ext uri="{FF2B5EF4-FFF2-40B4-BE49-F238E27FC236}">
                  <a16:creationId xmlns:a16="http://schemas.microsoft.com/office/drawing/2014/main" id="{7ADE6987-E216-470B-A507-952B747B7E0A}"/>
                </a:ext>
              </a:extLst>
            </xdr:cNvPr>
            <xdr:cNvSpPr/>
          </xdr:nvSpPr>
          <xdr:spPr>
            <a:xfrm>
              <a:off x="3878580" y="2994660"/>
              <a:ext cx="2202180" cy="2202180"/>
            </a:xfrm>
            <a:prstGeom prst="ellipse">
              <a:avLst/>
            </a:prstGeom>
            <a:solidFill>
              <a:srgbClr val="FF00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75" name="Arrow: Up 74">
              <a:extLst>
                <a:ext uri="{FF2B5EF4-FFF2-40B4-BE49-F238E27FC236}">
                  <a16:creationId xmlns:a16="http://schemas.microsoft.com/office/drawing/2014/main" id="{8FC102F6-2930-4D05-9FD3-CDBC3620565A}"/>
                </a:ext>
              </a:extLst>
            </xdr:cNvPr>
            <xdr:cNvSpPr/>
          </xdr:nvSpPr>
          <xdr:spPr>
            <a:xfrm>
              <a:off x="4598670" y="3326562"/>
              <a:ext cx="762000" cy="1538377"/>
            </a:xfrm>
            <a:prstGeom prst="upArrow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 editAs="oneCell">
    <xdr:from>
      <xdr:col>56</xdr:col>
      <xdr:colOff>108856</xdr:colOff>
      <xdr:row>41</xdr:row>
      <xdr:rowOff>13606</xdr:rowOff>
    </xdr:from>
    <xdr:to>
      <xdr:col>70</xdr:col>
      <xdr:colOff>38099</xdr:colOff>
      <xdr:row>82</xdr:row>
      <xdr:rowOff>80281</xdr:rowOff>
    </xdr:to>
    <xdr:pic>
      <xdr:nvPicPr>
        <xdr:cNvPr id="77" name="Picture 76" descr="LipSync">
          <a:extLst>
            <a:ext uri="{FF2B5EF4-FFF2-40B4-BE49-F238E27FC236}">
              <a16:creationId xmlns:a16="http://schemas.microsoft.com/office/drawing/2014/main" id="{2AA05C11-293A-4A0E-9D0B-E8193AFFF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49" y="8776606"/>
          <a:ext cx="9454243" cy="8435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544285</xdr:colOff>
      <xdr:row>83</xdr:row>
      <xdr:rowOff>81643</xdr:rowOff>
    </xdr:from>
    <xdr:to>
      <xdr:col>66</xdr:col>
      <xdr:colOff>378279</xdr:colOff>
      <xdr:row>105</xdr:row>
      <xdr:rowOff>58511</xdr:rowOff>
    </xdr:to>
    <xdr:pic>
      <xdr:nvPicPr>
        <xdr:cNvPr id="78" name="Picture 77" descr="a design sketch of the new LipSync housing">
          <a:extLst>
            <a:ext uri="{FF2B5EF4-FFF2-40B4-BE49-F238E27FC236}">
              <a16:creationId xmlns:a16="http://schemas.microsoft.com/office/drawing/2014/main" id="{4CB0DAD1-0787-407D-BA30-851DC12B53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35035" y="17417143"/>
          <a:ext cx="5957208" cy="446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571500</xdr:colOff>
      <xdr:row>101</xdr:row>
      <xdr:rowOff>81642</xdr:rowOff>
    </xdr:from>
    <xdr:to>
      <xdr:col>71</xdr:col>
      <xdr:colOff>198881</xdr:colOff>
      <xdr:row>116</xdr:row>
      <xdr:rowOff>162892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83FE41F-C6F2-4660-A8B3-4F356461E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862250" y="21091071"/>
          <a:ext cx="9152381" cy="31428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76489</xdr:colOff>
      <xdr:row>0</xdr:row>
      <xdr:rowOff>0</xdr:rowOff>
    </xdr:from>
    <xdr:to>
      <xdr:col>16</xdr:col>
      <xdr:colOff>305089</xdr:colOff>
      <xdr:row>25</xdr:row>
      <xdr:rowOff>15610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968CEE-A050-4761-A76F-CF8AA312A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3169" y="0"/>
          <a:ext cx="4632960" cy="496861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168853</xdr:rowOff>
    </xdr:from>
    <xdr:to>
      <xdr:col>22</xdr:col>
      <xdr:colOff>669235</xdr:colOff>
      <xdr:row>8</xdr:row>
      <xdr:rowOff>26505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361904B-8F9B-4AA4-9EF0-3233B4E9FF7B}"/>
            </a:ext>
          </a:extLst>
        </xdr:cNvPr>
        <xdr:cNvSpPr/>
      </xdr:nvSpPr>
      <xdr:spPr>
        <a:xfrm>
          <a:off x="8656320" y="366973"/>
          <a:ext cx="5225995" cy="1244492"/>
        </a:xfrm>
        <a:prstGeom prst="rect">
          <a:avLst/>
        </a:prstGeom>
        <a:solidFill>
          <a:schemeClr val="accent4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NOT USED</a:t>
          </a:r>
        </a:p>
      </xdr:txBody>
    </xdr:sp>
    <xdr:clientData/>
  </xdr:twoCellAnchor>
  <xdr:twoCellAnchor>
    <xdr:from>
      <xdr:col>14</xdr:col>
      <xdr:colOff>246184</xdr:colOff>
      <xdr:row>8</xdr:row>
      <xdr:rowOff>117231</xdr:rowOff>
    </xdr:from>
    <xdr:to>
      <xdr:col>19</xdr:col>
      <xdr:colOff>322385</xdr:colOff>
      <xdr:row>9</xdr:row>
      <xdr:rowOff>134815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36B120A-269B-4912-8DC2-0556CF826F1C}"/>
            </a:ext>
          </a:extLst>
        </xdr:cNvPr>
        <xdr:cNvCxnSpPr/>
      </xdr:nvCxnSpPr>
      <xdr:spPr>
        <a:xfrm flipV="1">
          <a:off x="7896664" y="1702191"/>
          <a:ext cx="1752601" cy="21570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10</xdr:row>
      <xdr:rowOff>87923</xdr:rowOff>
    </xdr:from>
    <xdr:to>
      <xdr:col>19</xdr:col>
      <xdr:colOff>316523</xdr:colOff>
      <xdr:row>10</xdr:row>
      <xdr:rowOff>117231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C68250BD-3DFB-4B3F-B860-31946D9A27E9}"/>
            </a:ext>
          </a:extLst>
        </xdr:cNvPr>
        <xdr:cNvCxnSpPr/>
      </xdr:nvCxnSpPr>
      <xdr:spPr>
        <a:xfrm>
          <a:off x="7896664" y="2069123"/>
          <a:ext cx="1746739" cy="2930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5862</xdr:rowOff>
    </xdr:from>
    <xdr:to>
      <xdr:col>19</xdr:col>
      <xdr:colOff>304800</xdr:colOff>
      <xdr:row>11</xdr:row>
      <xdr:rowOff>117231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50DAA2C4-BDF7-47CF-9FC2-51531B5499CE}"/>
            </a:ext>
          </a:extLst>
        </xdr:cNvPr>
        <xdr:cNvCxnSpPr/>
      </xdr:nvCxnSpPr>
      <xdr:spPr>
        <a:xfrm>
          <a:off x="7896664" y="2185182"/>
          <a:ext cx="1735016" cy="11136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93785</xdr:rowOff>
    </xdr:from>
    <xdr:to>
      <xdr:col>19</xdr:col>
      <xdr:colOff>304800</xdr:colOff>
      <xdr:row>12</xdr:row>
      <xdr:rowOff>105507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F5E649D7-9E31-46E7-87B7-94EBA8B6C660}"/>
            </a:ext>
          </a:extLst>
        </xdr:cNvPr>
        <xdr:cNvCxnSpPr/>
      </xdr:nvCxnSpPr>
      <xdr:spPr>
        <a:xfrm>
          <a:off x="7896664" y="2273105"/>
          <a:ext cx="1735016" cy="2098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246184</xdr:colOff>
      <xdr:row>11</xdr:row>
      <xdr:rowOff>193431</xdr:rowOff>
    </xdr:from>
    <xdr:to>
      <xdr:col>19</xdr:col>
      <xdr:colOff>304800</xdr:colOff>
      <xdr:row>13</xdr:row>
      <xdr:rowOff>76200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367B87E-BB4B-4F10-9017-D1D33810D70B}"/>
            </a:ext>
          </a:extLst>
        </xdr:cNvPr>
        <xdr:cNvCxnSpPr/>
      </xdr:nvCxnSpPr>
      <xdr:spPr>
        <a:xfrm>
          <a:off x="7896664" y="2372751"/>
          <a:ext cx="1735016" cy="2790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5861</xdr:colOff>
      <xdr:row>7</xdr:row>
      <xdr:rowOff>111369</xdr:rowOff>
    </xdr:from>
    <xdr:to>
      <xdr:col>3</xdr:col>
      <xdr:colOff>339969</xdr:colOff>
      <xdr:row>10</xdr:row>
      <xdr:rowOff>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0C59C1E-9EAE-4ECC-BB46-71C5C49CCD38}"/>
            </a:ext>
          </a:extLst>
        </xdr:cNvPr>
        <xdr:cNvCxnSpPr/>
      </xdr:nvCxnSpPr>
      <xdr:spPr>
        <a:xfrm>
          <a:off x="3922541" y="1498209"/>
          <a:ext cx="334108" cy="48299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480646</xdr:colOff>
      <xdr:row>8</xdr:row>
      <xdr:rowOff>111370</xdr:rowOff>
    </xdr:from>
    <xdr:to>
      <xdr:col>3</xdr:col>
      <xdr:colOff>357554</xdr:colOff>
      <xdr:row>10</xdr:row>
      <xdr:rowOff>93785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88832A8D-4195-4014-A249-AE714ABADB88}"/>
            </a:ext>
          </a:extLst>
        </xdr:cNvPr>
        <xdr:cNvCxnSpPr/>
      </xdr:nvCxnSpPr>
      <xdr:spPr>
        <a:xfrm>
          <a:off x="3909646" y="1696330"/>
          <a:ext cx="364588" cy="3786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20</xdr:row>
      <xdr:rowOff>181708</xdr:rowOff>
    </xdr:from>
    <xdr:to>
      <xdr:col>6</xdr:col>
      <xdr:colOff>41031</xdr:colOff>
      <xdr:row>29</xdr:row>
      <xdr:rowOff>23446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A1B5CC76-488E-4E2C-AF78-32FED97CA594}"/>
            </a:ext>
          </a:extLst>
        </xdr:cNvPr>
        <xdr:cNvCxnSpPr/>
      </xdr:nvCxnSpPr>
      <xdr:spPr>
        <a:xfrm flipH="1">
          <a:off x="4268372" y="4144108"/>
          <a:ext cx="740899" cy="25011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128953</xdr:colOff>
      <xdr:row>20</xdr:row>
      <xdr:rowOff>140677</xdr:rowOff>
    </xdr:from>
    <xdr:to>
      <xdr:col>20</xdr:col>
      <xdr:colOff>211015</xdr:colOff>
      <xdr:row>29</xdr:row>
      <xdr:rowOff>70339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D1F6B191-8A79-459E-82E2-B6C35D63E4CD}"/>
            </a:ext>
          </a:extLst>
        </xdr:cNvPr>
        <xdr:cNvCxnSpPr/>
      </xdr:nvCxnSpPr>
      <xdr:spPr>
        <a:xfrm>
          <a:off x="6764215" y="4126523"/>
          <a:ext cx="3089031" cy="259666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28424</xdr:colOff>
      <xdr:row>2</xdr:row>
      <xdr:rowOff>116898</xdr:rowOff>
    </xdr:from>
    <xdr:to>
      <xdr:col>19</xdr:col>
      <xdr:colOff>311727</xdr:colOff>
      <xdr:row>6</xdr:row>
      <xdr:rowOff>133576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B4D310-441B-4C6E-8182-3EA58CC146CE}"/>
            </a:ext>
          </a:extLst>
        </xdr:cNvPr>
        <xdr:cNvCxnSpPr/>
      </xdr:nvCxnSpPr>
      <xdr:spPr>
        <a:xfrm flipV="1">
          <a:off x="7343624" y="513138"/>
          <a:ext cx="2294983" cy="80915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4</xdr:row>
      <xdr:rowOff>103909</xdr:rowOff>
    </xdr:from>
    <xdr:to>
      <xdr:col>20</xdr:col>
      <xdr:colOff>0</xdr:colOff>
      <xdr:row>7</xdr:row>
      <xdr:rowOff>129887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2B009F23-1976-4DD4-9BA4-2B9C3CB45551}"/>
            </a:ext>
          </a:extLst>
        </xdr:cNvPr>
        <xdr:cNvCxnSpPr/>
      </xdr:nvCxnSpPr>
      <xdr:spPr>
        <a:xfrm flipV="1">
          <a:off x="7910253" y="896389"/>
          <a:ext cx="1751907" cy="6203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5</xdr:row>
      <xdr:rowOff>95251</xdr:rowOff>
    </xdr:from>
    <xdr:to>
      <xdr:col>19</xdr:col>
      <xdr:colOff>307398</xdr:colOff>
      <xdr:row>8</xdr:row>
      <xdr:rowOff>12988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2557AC3-A114-4766-AA91-556B05893E08}"/>
            </a:ext>
          </a:extLst>
        </xdr:cNvPr>
        <xdr:cNvCxnSpPr/>
      </xdr:nvCxnSpPr>
      <xdr:spPr>
        <a:xfrm flipV="1">
          <a:off x="7901594" y="1085851"/>
          <a:ext cx="1732684" cy="5120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251114</xdr:colOff>
      <xdr:row>6</xdr:row>
      <xdr:rowOff>52823</xdr:rowOff>
    </xdr:from>
    <xdr:to>
      <xdr:col>19</xdr:col>
      <xdr:colOff>316922</xdr:colOff>
      <xdr:row>8</xdr:row>
      <xdr:rowOff>125557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67166B02-C09E-4B00-90D2-5F084A6CE029}"/>
            </a:ext>
          </a:extLst>
        </xdr:cNvPr>
        <xdr:cNvCxnSpPr/>
      </xdr:nvCxnSpPr>
      <xdr:spPr>
        <a:xfrm flipV="1">
          <a:off x="7901594" y="1241543"/>
          <a:ext cx="1742208" cy="4689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259773</xdr:colOff>
      <xdr:row>7</xdr:row>
      <xdr:rowOff>90921</xdr:rowOff>
    </xdr:from>
    <xdr:to>
      <xdr:col>19</xdr:col>
      <xdr:colOff>316923</xdr:colOff>
      <xdr:row>9</xdr:row>
      <xdr:rowOff>34636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46314D2-35FF-4790-9747-AC1C191D4B87}"/>
            </a:ext>
          </a:extLst>
        </xdr:cNvPr>
        <xdr:cNvCxnSpPr/>
      </xdr:nvCxnSpPr>
      <xdr:spPr>
        <a:xfrm flipV="1">
          <a:off x="7910253" y="1477761"/>
          <a:ext cx="1733550" cy="33995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298860</xdr:colOff>
      <xdr:row>32</xdr:row>
      <xdr:rowOff>332468</xdr:rowOff>
    </xdr:from>
    <xdr:to>
      <xdr:col>21</xdr:col>
      <xdr:colOff>896267</xdr:colOff>
      <xdr:row>58</xdr:row>
      <xdr:rowOff>112516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29BA028-0640-4FDF-9980-CE9D348B7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276001" y="9730142"/>
          <a:ext cx="5676756" cy="36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64876</xdr:colOff>
      <xdr:row>32</xdr:row>
      <xdr:rowOff>332469</xdr:rowOff>
    </xdr:from>
    <xdr:to>
      <xdr:col>12</xdr:col>
      <xdr:colOff>276498</xdr:colOff>
      <xdr:row>58</xdr:row>
      <xdr:rowOff>95017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FF47AFE-B3FB-4C75-9BFD-679FC839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2540244" y="9691547"/>
          <a:ext cx="5659256" cy="3751991"/>
        </a:xfrm>
        <a:prstGeom prst="rect">
          <a:avLst/>
        </a:prstGeom>
      </xdr:spPr>
    </xdr:pic>
    <xdr:clientData/>
  </xdr:twoCellAnchor>
  <xdr:twoCellAnchor>
    <xdr:from>
      <xdr:col>22</xdr:col>
      <xdr:colOff>938895</xdr:colOff>
      <xdr:row>0</xdr:row>
      <xdr:rowOff>180432</xdr:rowOff>
    </xdr:from>
    <xdr:to>
      <xdr:col>29</xdr:col>
      <xdr:colOff>48896</xdr:colOff>
      <xdr:row>27</xdr:row>
      <xdr:rowOff>690463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C5AE1CD6-9398-4483-A6E3-D5012D279B95}"/>
            </a:ext>
          </a:extLst>
        </xdr:cNvPr>
        <xdr:cNvGrpSpPr/>
      </xdr:nvGrpSpPr>
      <xdr:grpSpPr>
        <a:xfrm>
          <a:off x="14178645" y="180432"/>
          <a:ext cx="5997309" cy="5851358"/>
          <a:chOff x="14133218" y="180432"/>
          <a:chExt cx="6014893" cy="5890923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BCEE9A9-7A19-4693-936D-B0F86D0AD07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41431"/>
          <a:stretch/>
        </xdr:blipFill>
        <xdr:spPr>
          <a:xfrm>
            <a:off x="15385901" y="180432"/>
            <a:ext cx="3522417" cy="5890923"/>
          </a:xfrm>
          <a:prstGeom prst="rect">
            <a:avLst/>
          </a:prstGeom>
        </xdr:spPr>
      </xdr:pic>
      <xdr:sp macro="" textlink="">
        <xdr:nvSpPr>
          <xdr:cNvPr id="38" name="Speech Bubble: Rectangle 37">
            <a:extLst>
              <a:ext uri="{FF2B5EF4-FFF2-40B4-BE49-F238E27FC236}">
                <a16:creationId xmlns:a16="http://schemas.microsoft.com/office/drawing/2014/main" id="{FB33EB1E-2576-48AC-9F60-651BDA1F9159}"/>
              </a:ext>
            </a:extLst>
          </xdr:cNvPr>
          <xdr:cNvSpPr/>
        </xdr:nvSpPr>
        <xdr:spPr>
          <a:xfrm>
            <a:off x="15650592" y="220284"/>
            <a:ext cx="1216328" cy="461762"/>
          </a:xfrm>
          <a:prstGeom prst="wedgeRectCallout">
            <a:avLst>
              <a:gd name="adj1" fmla="val 38667"/>
              <a:gd name="adj2" fmla="val 187827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0212631-7554-4B99-8D8E-8CF2BA1D8B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6465672" y="1250459"/>
            <a:ext cx="412614" cy="31327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49F719BE-78B8-4A3E-ADEF-DE92D9DACA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54201" y="1250459"/>
            <a:ext cx="414235" cy="313270"/>
          </a:xfrm>
          <a:prstGeom prst="rect">
            <a:avLst/>
          </a:prstGeom>
        </xdr:spPr>
      </xdr:pic>
      <xdr:sp macro="" textlink="">
        <xdr:nvSpPr>
          <xdr:cNvPr id="61" name="Speech Bubble: Rectangle 60">
            <a:extLst>
              <a:ext uri="{FF2B5EF4-FFF2-40B4-BE49-F238E27FC236}">
                <a16:creationId xmlns:a16="http://schemas.microsoft.com/office/drawing/2014/main" id="{C0EFCDE4-6BE2-4F6E-8AD2-C3B65C65D9EB}"/>
              </a:ext>
            </a:extLst>
          </xdr:cNvPr>
          <xdr:cNvSpPr/>
        </xdr:nvSpPr>
        <xdr:spPr>
          <a:xfrm>
            <a:off x="14133218" y="226910"/>
            <a:ext cx="1216328" cy="461762"/>
          </a:xfrm>
          <a:prstGeom prst="wedgeRectCallout">
            <a:avLst>
              <a:gd name="adj1" fmla="val 147030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2" name="Speech Bubble: Rectangle 61">
            <a:extLst>
              <a:ext uri="{FF2B5EF4-FFF2-40B4-BE49-F238E27FC236}">
                <a16:creationId xmlns:a16="http://schemas.microsoft.com/office/drawing/2014/main" id="{D13AA9AE-A2C1-4C8D-B0C8-E8AB011E8D6D}"/>
              </a:ext>
            </a:extLst>
          </xdr:cNvPr>
          <xdr:cNvSpPr/>
        </xdr:nvSpPr>
        <xdr:spPr>
          <a:xfrm>
            <a:off x="18638957" y="220284"/>
            <a:ext cx="1219641" cy="461762"/>
          </a:xfrm>
          <a:prstGeom prst="wedgeRectCallout">
            <a:avLst>
              <a:gd name="adj1" fmla="val -153134"/>
              <a:gd name="adj2" fmla="val 20364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 GND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3" name="Speech Bubble: Rectangle 62">
            <a:extLst>
              <a:ext uri="{FF2B5EF4-FFF2-40B4-BE49-F238E27FC236}">
                <a16:creationId xmlns:a16="http://schemas.microsoft.com/office/drawing/2014/main" id="{326BE305-4C6E-480A-B626-6CE247D77329}"/>
              </a:ext>
            </a:extLst>
          </xdr:cNvPr>
          <xdr:cNvSpPr/>
        </xdr:nvSpPr>
        <xdr:spPr>
          <a:xfrm>
            <a:off x="17121583" y="226910"/>
            <a:ext cx="1219641" cy="461762"/>
          </a:xfrm>
          <a:prstGeom prst="wedgeRectCallout">
            <a:avLst>
              <a:gd name="adj1" fmla="val -49105"/>
              <a:gd name="adj2" fmla="val 196455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Joy_Onboard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(660ohm)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AEA4F1D1-77CC-424E-89A5-685C739AEB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038913" y="2967634"/>
            <a:ext cx="414235" cy="313781"/>
          </a:xfrm>
          <a:prstGeom prst="rect">
            <a:avLst/>
          </a:prstGeom>
        </xdr:spPr>
      </xdr:pic>
      <xdr:sp macro="" textlink="">
        <xdr:nvSpPr>
          <xdr:cNvPr id="65" name="Speech Bubble: Rectangle 64">
            <a:extLst>
              <a:ext uri="{FF2B5EF4-FFF2-40B4-BE49-F238E27FC236}">
                <a16:creationId xmlns:a16="http://schemas.microsoft.com/office/drawing/2014/main" id="{629AEA92-E767-4792-8DCF-D440B027580E}"/>
              </a:ext>
            </a:extLst>
          </xdr:cNvPr>
          <xdr:cNvSpPr/>
        </xdr:nvSpPr>
        <xdr:spPr>
          <a:xfrm>
            <a:off x="18928470" y="3664830"/>
            <a:ext cx="1219641" cy="461760"/>
          </a:xfrm>
          <a:prstGeom prst="wedgeRectCallout">
            <a:avLst>
              <a:gd name="adj1" fmla="val -176973"/>
              <a:gd name="adj2" fmla="val -158763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GND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6" name="Speech Bubble: Rectangle 65">
            <a:extLst>
              <a:ext uri="{FF2B5EF4-FFF2-40B4-BE49-F238E27FC236}">
                <a16:creationId xmlns:a16="http://schemas.microsoft.com/office/drawing/2014/main" id="{20587253-238D-4C9A-88C1-9280D851D279}"/>
              </a:ext>
            </a:extLst>
          </xdr:cNvPr>
          <xdr:cNvSpPr/>
        </xdr:nvSpPr>
        <xdr:spPr>
          <a:xfrm>
            <a:off x="16486757" y="3717838"/>
            <a:ext cx="1216328" cy="462159"/>
          </a:xfrm>
          <a:prstGeom prst="wedgeRectCallout">
            <a:avLst>
              <a:gd name="adj1" fmla="val 3450"/>
              <a:gd name="adj2" fmla="val -164516"/>
            </a:avLst>
          </a:prstGeom>
          <a:solidFill>
            <a:schemeClr val="accent1">
              <a:lumMod val="20000"/>
              <a:lumOff val="8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chemeClr val="tx1"/>
                </a:solidFill>
              </a:rPr>
              <a:t>Speed Pot</a:t>
            </a:r>
          </a:p>
          <a:p>
            <a:pPr algn="l"/>
            <a:r>
              <a:rPr lang="en-US" sz="1100">
                <a:solidFill>
                  <a:schemeClr val="tx1"/>
                </a:solidFill>
              </a:rPr>
              <a:t>+5V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(330ohm)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Freeform: Shape 66">
            <a:extLst>
              <a:ext uri="{FF2B5EF4-FFF2-40B4-BE49-F238E27FC236}">
                <a16:creationId xmlns:a16="http://schemas.microsoft.com/office/drawing/2014/main" id="{F18F21C8-19F2-48D6-BBCD-3D37BDEEA520}"/>
              </a:ext>
            </a:extLst>
          </xdr:cNvPr>
          <xdr:cNvSpPr/>
        </xdr:nvSpPr>
        <xdr:spPr>
          <a:xfrm>
            <a:off x="16212856" y="1508131"/>
            <a:ext cx="345142" cy="83243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353784"/>
              <a:gd name="connsiteY0" fmla="*/ 629389 h 629451"/>
              <a:gd name="connsiteX1" fmla="*/ 352242 w 353784"/>
              <a:gd name="connsiteY1" fmla="*/ 583061 h 629451"/>
              <a:gd name="connsiteX2" fmla="*/ 353784 w 353784"/>
              <a:gd name="connsiteY2" fmla="*/ 0 h 62945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29389 h 639191"/>
              <a:gd name="connsiteX1" fmla="*/ 358173 w 358240"/>
              <a:gd name="connsiteY1" fmla="*/ 639191 h 639191"/>
              <a:gd name="connsiteX2" fmla="*/ 353784 w 358240"/>
              <a:gd name="connsiteY2" fmla="*/ 0 h 639191"/>
              <a:gd name="connsiteX0" fmla="*/ 0 w 358240"/>
              <a:gd name="connsiteY0" fmla="*/ 641206 h 641827"/>
              <a:gd name="connsiteX1" fmla="*/ 358173 w 358240"/>
              <a:gd name="connsiteY1" fmla="*/ 639191 h 641827"/>
              <a:gd name="connsiteX2" fmla="*/ 353784 w 358240"/>
              <a:gd name="connsiteY2" fmla="*/ 0 h 64182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358240" h="641827">
                <a:moveTo>
                  <a:pt x="0" y="641206"/>
                </a:moveTo>
                <a:cubicBezTo>
                  <a:pt x="136611" y="643511"/>
                  <a:pt x="239118" y="638622"/>
                  <a:pt x="358173" y="639191"/>
                </a:cubicBezTo>
                <a:cubicBezTo>
                  <a:pt x="359312" y="541029"/>
                  <a:pt x="345619" y="188111"/>
                  <a:pt x="353784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Freeform: Shape 68">
            <a:extLst>
              <a:ext uri="{FF2B5EF4-FFF2-40B4-BE49-F238E27FC236}">
                <a16:creationId xmlns:a16="http://schemas.microsoft.com/office/drawing/2014/main" id="{DAD824D1-14D6-47FF-9173-46850C052899}"/>
              </a:ext>
            </a:extLst>
          </xdr:cNvPr>
          <xdr:cNvSpPr/>
        </xdr:nvSpPr>
        <xdr:spPr>
          <a:xfrm>
            <a:off x="16528346" y="1818645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E660361C-C9A5-454A-A02B-7145A2A59B39}"/>
              </a:ext>
            </a:extLst>
          </xdr:cNvPr>
          <xdr:cNvSpPr txBox="1"/>
        </xdr:nvSpPr>
        <xdr:spPr>
          <a:xfrm>
            <a:off x="16234652" y="1871423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00516FAE-40CB-46A5-9C9E-448AEE193DED}"/>
              </a:ext>
            </a:extLst>
          </xdr:cNvPr>
          <xdr:cNvSpPr txBox="1"/>
        </xdr:nvSpPr>
        <xdr:spPr>
          <a:xfrm>
            <a:off x="16831648" y="1955137"/>
            <a:ext cx="237814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4" name="Freeform: Shape 73">
            <a:extLst>
              <a:ext uri="{FF2B5EF4-FFF2-40B4-BE49-F238E27FC236}">
                <a16:creationId xmlns:a16="http://schemas.microsoft.com/office/drawing/2014/main" id="{43F89DD2-27E7-4638-AF06-24E71295F68A}"/>
              </a:ext>
            </a:extLst>
          </xdr:cNvPr>
          <xdr:cNvSpPr/>
        </xdr:nvSpPr>
        <xdr:spPr>
          <a:xfrm>
            <a:off x="16205669" y="1493211"/>
            <a:ext cx="576838" cy="959411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8728"/>
              <a:gd name="connsiteY0" fmla="*/ 739650 h 739650"/>
              <a:gd name="connsiteX1" fmla="*/ 598643 w 598728"/>
              <a:gd name="connsiteY1" fmla="*/ 734368 h 739650"/>
              <a:gd name="connsiteX2" fmla="*/ 597143 w 598728"/>
              <a:gd name="connsiteY2" fmla="*/ 0 h 7396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598728" h="739650">
                <a:moveTo>
                  <a:pt x="0" y="739650"/>
                </a:moveTo>
                <a:cubicBezTo>
                  <a:pt x="153646" y="727495"/>
                  <a:pt x="424223" y="727869"/>
                  <a:pt x="598643" y="734368"/>
                </a:cubicBezTo>
                <a:cubicBezTo>
                  <a:pt x="599782" y="636206"/>
                  <a:pt x="588978" y="188111"/>
                  <a:pt x="597143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5" name="Freeform: Shape 74">
            <a:extLst>
              <a:ext uri="{FF2B5EF4-FFF2-40B4-BE49-F238E27FC236}">
                <a16:creationId xmlns:a16="http://schemas.microsoft.com/office/drawing/2014/main" id="{49FEA06A-B764-49EA-84AA-FA4F8C3E71B5}"/>
              </a:ext>
            </a:extLst>
          </xdr:cNvPr>
          <xdr:cNvSpPr/>
        </xdr:nvSpPr>
        <xdr:spPr>
          <a:xfrm>
            <a:off x="16748581" y="1896124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Freeform: Shape 75">
            <a:extLst>
              <a:ext uri="{FF2B5EF4-FFF2-40B4-BE49-F238E27FC236}">
                <a16:creationId xmlns:a16="http://schemas.microsoft.com/office/drawing/2014/main" id="{783E1517-4A2C-41FD-9117-C621E73DEB22}"/>
              </a:ext>
            </a:extLst>
          </xdr:cNvPr>
          <xdr:cNvSpPr/>
        </xdr:nvSpPr>
        <xdr:spPr>
          <a:xfrm>
            <a:off x="16221665" y="1526429"/>
            <a:ext cx="923825" cy="81598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964142" h="629072">
                <a:moveTo>
                  <a:pt x="0" y="622004"/>
                </a:moveTo>
                <a:cubicBezTo>
                  <a:pt x="83450" y="621705"/>
                  <a:pt x="340268" y="626701"/>
                  <a:pt x="500701" y="620210"/>
                </a:cubicBezTo>
                <a:cubicBezTo>
                  <a:pt x="494685" y="578552"/>
                  <a:pt x="630484" y="555498"/>
                  <a:pt x="643846" y="629072"/>
                </a:cubicBezTo>
                <a:cubicBezTo>
                  <a:pt x="720829" y="622881"/>
                  <a:pt x="843610" y="621435"/>
                  <a:pt x="950672" y="618512"/>
                </a:cubicBezTo>
                <a:cubicBezTo>
                  <a:pt x="951811" y="520350"/>
                  <a:pt x="955977" y="188111"/>
                  <a:pt x="964142" y="0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7" name="Freeform: Shape 76">
            <a:extLst>
              <a:ext uri="{FF2B5EF4-FFF2-40B4-BE49-F238E27FC236}">
                <a16:creationId xmlns:a16="http://schemas.microsoft.com/office/drawing/2014/main" id="{7B720408-8232-45C5-9852-F4B715FB0476}"/>
              </a:ext>
            </a:extLst>
          </xdr:cNvPr>
          <xdr:cNvSpPr/>
        </xdr:nvSpPr>
        <xdr:spPr>
          <a:xfrm>
            <a:off x="17120133" y="1575895"/>
            <a:ext cx="47801" cy="244041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6E4A971E-4CAA-4559-8C80-5CE43D1005B1}"/>
              </a:ext>
            </a:extLst>
          </xdr:cNvPr>
          <xdr:cNvSpPr txBox="1"/>
        </xdr:nvSpPr>
        <xdr:spPr>
          <a:xfrm>
            <a:off x="16846883" y="1630961"/>
            <a:ext cx="235955" cy="147468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9F08838D-5B97-450C-9070-5820FFCB8DCC}"/>
              </a:ext>
            </a:extLst>
          </xdr:cNvPr>
          <xdr:cNvSpPr txBox="1"/>
        </xdr:nvSpPr>
        <xdr:spPr>
          <a:xfrm>
            <a:off x="17423435" y="1973436"/>
            <a:ext cx="239673" cy="1497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660</a:t>
            </a:r>
          </a:p>
        </xdr:txBody>
      </xdr:sp>
      <xdr:sp macro="" textlink="">
        <xdr:nvSpPr>
          <xdr:cNvPr id="80" name="Freeform: Shape 79">
            <a:extLst>
              <a:ext uri="{FF2B5EF4-FFF2-40B4-BE49-F238E27FC236}">
                <a16:creationId xmlns:a16="http://schemas.microsoft.com/office/drawing/2014/main" id="{5ED9CA06-D5D8-4DE1-AFE0-1322CFCBB570}"/>
              </a:ext>
            </a:extLst>
          </xdr:cNvPr>
          <xdr:cNvSpPr/>
        </xdr:nvSpPr>
        <xdr:spPr>
          <a:xfrm>
            <a:off x="16210668" y="1511510"/>
            <a:ext cx="1162097" cy="938457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</a:cxnLst>
            <a:rect l="l" t="t" r="r" b="b"/>
            <a:pathLst>
              <a:path w="1210107" h="723396">
                <a:moveTo>
                  <a:pt x="0" y="723396"/>
                </a:moveTo>
                <a:cubicBezTo>
                  <a:pt x="153646" y="711241"/>
                  <a:pt x="1036674" y="719003"/>
                  <a:pt x="1199730" y="719591"/>
                </a:cubicBezTo>
                <a:cubicBezTo>
                  <a:pt x="1200869" y="621429"/>
                  <a:pt x="1201942" y="188111"/>
                  <a:pt x="121010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1" name="Freeform: Shape 80">
            <a:extLst>
              <a:ext uri="{FF2B5EF4-FFF2-40B4-BE49-F238E27FC236}">
                <a16:creationId xmlns:a16="http://schemas.microsoft.com/office/drawing/2014/main" id="{BF3331A7-4550-4E55-AA8D-186325E3FB3A}"/>
              </a:ext>
            </a:extLst>
          </xdr:cNvPr>
          <xdr:cNvSpPr/>
        </xdr:nvSpPr>
        <xdr:spPr>
          <a:xfrm>
            <a:off x="17340368" y="1914423"/>
            <a:ext cx="47801" cy="241753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Freeform: Shape 83">
            <a:extLst>
              <a:ext uri="{FF2B5EF4-FFF2-40B4-BE49-F238E27FC236}">
                <a16:creationId xmlns:a16="http://schemas.microsoft.com/office/drawing/2014/main" id="{F60DC831-5013-4E62-A3D9-BEB7264A6195}"/>
              </a:ext>
            </a:extLst>
          </xdr:cNvPr>
          <xdr:cNvSpPr/>
        </xdr:nvSpPr>
        <xdr:spPr>
          <a:xfrm rot="5400000">
            <a:off x="16794630" y="2611143"/>
            <a:ext cx="717490" cy="6223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353784"/>
              <a:gd name="connsiteY0" fmla="*/ 629389 h 629389"/>
              <a:gd name="connsiteX1" fmla="*/ 352242 w 353784"/>
              <a:gd name="connsiteY1" fmla="*/ 583061 h 629389"/>
              <a:gd name="connsiteX2" fmla="*/ 353784 w 353784"/>
              <a:gd name="connsiteY2" fmla="*/ 0 h 629389"/>
              <a:gd name="connsiteX0" fmla="*/ 0 w 353784"/>
              <a:gd name="connsiteY0" fmla="*/ 629389 h 632399"/>
              <a:gd name="connsiteX1" fmla="*/ 352242 w 353784"/>
              <a:gd name="connsiteY1" fmla="*/ 583061 h 632399"/>
              <a:gd name="connsiteX2" fmla="*/ 353784 w 353784"/>
              <a:gd name="connsiteY2" fmla="*/ 0 h 632399"/>
              <a:gd name="connsiteX0" fmla="*/ 0 w 353784"/>
              <a:gd name="connsiteY0" fmla="*/ 629389 h 630225"/>
              <a:gd name="connsiteX1" fmla="*/ 352242 w 353784"/>
              <a:gd name="connsiteY1" fmla="*/ 583061 h 630225"/>
              <a:gd name="connsiteX2" fmla="*/ 353784 w 353784"/>
              <a:gd name="connsiteY2" fmla="*/ 0 h 630225"/>
              <a:gd name="connsiteX0" fmla="*/ 0 w 964142"/>
              <a:gd name="connsiteY0" fmla="*/ 622004 h 623995"/>
              <a:gd name="connsiteX1" fmla="*/ 962600 w 964142"/>
              <a:gd name="connsiteY1" fmla="*/ 583061 h 623995"/>
              <a:gd name="connsiteX2" fmla="*/ 964142 w 964142"/>
              <a:gd name="connsiteY2" fmla="*/ 0 h 623995"/>
              <a:gd name="connsiteX0" fmla="*/ 0 w 964142"/>
              <a:gd name="connsiteY0" fmla="*/ 622004 h 639040"/>
              <a:gd name="connsiteX1" fmla="*/ 500701 w 964142"/>
              <a:gd name="connsiteY1" fmla="*/ 620210 h 639040"/>
              <a:gd name="connsiteX2" fmla="*/ 962600 w 964142"/>
              <a:gd name="connsiteY2" fmla="*/ 583061 h 639040"/>
              <a:gd name="connsiteX3" fmla="*/ 964142 w 964142"/>
              <a:gd name="connsiteY3" fmla="*/ 0 h 639040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43382"/>
              <a:gd name="connsiteX1" fmla="*/ 500701 w 964142"/>
              <a:gd name="connsiteY1" fmla="*/ 620210 h 643382"/>
              <a:gd name="connsiteX2" fmla="*/ 643846 w 964142"/>
              <a:gd name="connsiteY2" fmla="*/ 629072 h 643382"/>
              <a:gd name="connsiteX3" fmla="*/ 962600 w 964142"/>
              <a:gd name="connsiteY3" fmla="*/ 583061 h 643382"/>
              <a:gd name="connsiteX4" fmla="*/ 964142 w 964142"/>
              <a:gd name="connsiteY4" fmla="*/ 0 h 643382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62600 w 964142"/>
              <a:gd name="connsiteY3" fmla="*/ 583061 h 629072"/>
              <a:gd name="connsiteX4" fmla="*/ 964142 w 964142"/>
              <a:gd name="connsiteY4" fmla="*/ 0 h 629072"/>
              <a:gd name="connsiteX0" fmla="*/ 0 w 964142"/>
              <a:gd name="connsiteY0" fmla="*/ 622004 h 633708"/>
              <a:gd name="connsiteX1" fmla="*/ 500701 w 964142"/>
              <a:gd name="connsiteY1" fmla="*/ 620210 h 633708"/>
              <a:gd name="connsiteX2" fmla="*/ 643846 w 964142"/>
              <a:gd name="connsiteY2" fmla="*/ 629072 h 633708"/>
              <a:gd name="connsiteX3" fmla="*/ 956636 w 964142"/>
              <a:gd name="connsiteY3" fmla="*/ 633283 h 633708"/>
              <a:gd name="connsiteX4" fmla="*/ 964142 w 964142"/>
              <a:gd name="connsiteY4" fmla="*/ 0 h 633708"/>
              <a:gd name="connsiteX0" fmla="*/ 0 w 964142"/>
              <a:gd name="connsiteY0" fmla="*/ 622004 h 629072"/>
              <a:gd name="connsiteX1" fmla="*/ 500701 w 964142"/>
              <a:gd name="connsiteY1" fmla="*/ 620210 h 629072"/>
              <a:gd name="connsiteX2" fmla="*/ 643846 w 964142"/>
              <a:gd name="connsiteY2" fmla="*/ 629072 h 629072"/>
              <a:gd name="connsiteX3" fmla="*/ 950672 w 964142"/>
              <a:gd name="connsiteY3" fmla="*/ 618512 h 629072"/>
              <a:gd name="connsiteX4" fmla="*/ 964142 w 964142"/>
              <a:gd name="connsiteY4" fmla="*/ 0 h 629072"/>
              <a:gd name="connsiteX0" fmla="*/ 0 w 950672"/>
              <a:gd name="connsiteY0" fmla="*/ 40737 h 47805"/>
              <a:gd name="connsiteX1" fmla="*/ 500701 w 950672"/>
              <a:gd name="connsiteY1" fmla="*/ 38943 h 47805"/>
              <a:gd name="connsiteX2" fmla="*/ 643846 w 950672"/>
              <a:gd name="connsiteY2" fmla="*/ 47805 h 47805"/>
              <a:gd name="connsiteX3" fmla="*/ 950672 w 950672"/>
              <a:gd name="connsiteY3" fmla="*/ 37245 h 47805"/>
              <a:gd name="connsiteX0" fmla="*/ 0 w 562985"/>
              <a:gd name="connsiteY0" fmla="*/ 40737 h 47805"/>
              <a:gd name="connsiteX1" fmla="*/ 113014 w 562985"/>
              <a:gd name="connsiteY1" fmla="*/ 38943 h 47805"/>
              <a:gd name="connsiteX2" fmla="*/ 256159 w 562985"/>
              <a:gd name="connsiteY2" fmla="*/ 47805 h 47805"/>
              <a:gd name="connsiteX3" fmla="*/ 562985 w 562985"/>
              <a:gd name="connsiteY3" fmla="*/ 37245 h 47805"/>
              <a:gd name="connsiteX0" fmla="*/ 0 w 751861"/>
              <a:gd name="connsiteY0" fmla="*/ 40737 h 47805"/>
              <a:gd name="connsiteX1" fmla="*/ 113014 w 751861"/>
              <a:gd name="connsiteY1" fmla="*/ 38943 h 47805"/>
              <a:gd name="connsiteX2" fmla="*/ 256159 w 751861"/>
              <a:gd name="connsiteY2" fmla="*/ 47805 h 47805"/>
              <a:gd name="connsiteX3" fmla="*/ 751861 w 751861"/>
              <a:gd name="connsiteY3" fmla="*/ 40903 h 4780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751861" h="47805">
                <a:moveTo>
                  <a:pt x="0" y="40737"/>
                </a:moveTo>
                <a:cubicBezTo>
                  <a:pt x="83450" y="40438"/>
                  <a:pt x="-47419" y="45434"/>
                  <a:pt x="113014" y="38943"/>
                </a:cubicBezTo>
                <a:cubicBezTo>
                  <a:pt x="106998" y="-2715"/>
                  <a:pt x="242797" y="-25769"/>
                  <a:pt x="256159" y="47805"/>
                </a:cubicBezTo>
                <a:cubicBezTo>
                  <a:pt x="333142" y="41614"/>
                  <a:pt x="644799" y="43826"/>
                  <a:pt x="751861" y="40903"/>
                </a:cubicBezTo>
              </a:path>
            </a:pathLst>
          </a:custGeom>
          <a:ln w="28575">
            <a:solidFill>
              <a:srgbClr val="FF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Freeform: Shape 84">
            <a:extLst>
              <a:ext uri="{FF2B5EF4-FFF2-40B4-BE49-F238E27FC236}">
                <a16:creationId xmlns:a16="http://schemas.microsoft.com/office/drawing/2014/main" id="{072D140A-DB1F-47A1-B1F7-E32B23416FFA}"/>
              </a:ext>
            </a:extLst>
          </xdr:cNvPr>
          <xdr:cNvSpPr/>
        </xdr:nvSpPr>
        <xdr:spPr>
          <a:xfrm>
            <a:off x="17105846" y="2594484"/>
            <a:ext cx="47801" cy="24477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59FAFBF-8500-420D-A26A-8A8F7AC76C4A}"/>
              </a:ext>
            </a:extLst>
          </xdr:cNvPr>
          <xdr:cNvSpPr txBox="1"/>
        </xdr:nvSpPr>
        <xdr:spPr>
          <a:xfrm>
            <a:off x="16808784" y="2650282"/>
            <a:ext cx="235955" cy="14673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230A9C83-D14A-4CC0-9F82-CA4B6F48E143}"/>
              </a:ext>
            </a:extLst>
          </xdr:cNvPr>
          <xdr:cNvSpPr txBox="1"/>
        </xdr:nvSpPr>
        <xdr:spPr>
          <a:xfrm>
            <a:off x="17447248" y="2693452"/>
            <a:ext cx="239673" cy="149756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900"/>
              <a:t>330</a:t>
            </a:r>
          </a:p>
        </xdr:txBody>
      </xdr:sp>
      <xdr:sp macro="" textlink="">
        <xdr:nvSpPr>
          <xdr:cNvPr id="88" name="Freeform: Shape 87">
            <a:extLst>
              <a:ext uri="{FF2B5EF4-FFF2-40B4-BE49-F238E27FC236}">
                <a16:creationId xmlns:a16="http://schemas.microsoft.com/office/drawing/2014/main" id="{A2465E07-D86B-45DB-A99D-7F2AA219ED85}"/>
              </a:ext>
            </a:extLst>
          </xdr:cNvPr>
          <xdr:cNvSpPr/>
        </xdr:nvSpPr>
        <xdr:spPr>
          <a:xfrm>
            <a:off x="17343750" y="2435581"/>
            <a:ext cx="14728" cy="563492"/>
          </a:xfrm>
          <a:custGeom>
            <a:avLst/>
            <a:gdLst>
              <a:gd name="connsiteX0" fmla="*/ 0 w 489284"/>
              <a:gd name="connsiteY0" fmla="*/ 25134 h 206886"/>
              <a:gd name="connsiteX1" fmla="*/ 216568 w 489284"/>
              <a:gd name="connsiteY1" fmla="*/ 13102 h 206886"/>
              <a:gd name="connsiteX2" fmla="*/ 360947 w 489284"/>
              <a:gd name="connsiteY2" fmla="*/ 185555 h 206886"/>
              <a:gd name="connsiteX3" fmla="*/ 489284 w 489284"/>
              <a:gd name="connsiteY3" fmla="*/ 197587 h 206886"/>
              <a:gd name="connsiteX0" fmla="*/ 0 w 489284"/>
              <a:gd name="connsiteY0" fmla="*/ 8477 h 188206"/>
              <a:gd name="connsiteX1" fmla="*/ 224589 w 489284"/>
              <a:gd name="connsiteY1" fmla="*/ 32217 h 188206"/>
              <a:gd name="connsiteX2" fmla="*/ 360947 w 489284"/>
              <a:gd name="connsiteY2" fmla="*/ 168898 h 188206"/>
              <a:gd name="connsiteX3" fmla="*/ 489284 w 489284"/>
              <a:gd name="connsiteY3" fmla="*/ 180930 h 188206"/>
              <a:gd name="connsiteX0" fmla="*/ 0 w 360947"/>
              <a:gd name="connsiteY0" fmla="*/ 8476 h 168897"/>
              <a:gd name="connsiteX1" fmla="*/ 224589 w 360947"/>
              <a:gd name="connsiteY1" fmla="*/ 32216 h 168897"/>
              <a:gd name="connsiteX2" fmla="*/ 360947 w 360947"/>
              <a:gd name="connsiteY2" fmla="*/ 168897 h 168897"/>
              <a:gd name="connsiteX0" fmla="*/ 0 w 351959"/>
              <a:gd name="connsiteY0" fmla="*/ 6963 h 113279"/>
              <a:gd name="connsiteX1" fmla="*/ 224589 w 351959"/>
              <a:gd name="connsiteY1" fmla="*/ 30703 h 113279"/>
              <a:gd name="connsiteX2" fmla="*/ 351959 w 351959"/>
              <a:gd name="connsiteY2" fmla="*/ 113279 h 113279"/>
              <a:gd name="connsiteX0" fmla="*/ 0 w 341174"/>
              <a:gd name="connsiteY0" fmla="*/ 630036 h 654108"/>
              <a:gd name="connsiteX1" fmla="*/ 224589 w 341174"/>
              <a:gd name="connsiteY1" fmla="*/ 653776 h 654108"/>
              <a:gd name="connsiteX2" fmla="*/ 341174 w 341174"/>
              <a:gd name="connsiteY2" fmla="*/ 647 h 654108"/>
              <a:gd name="connsiteX0" fmla="*/ 0 w 341174"/>
              <a:gd name="connsiteY0" fmla="*/ 630462 h 630462"/>
              <a:gd name="connsiteX1" fmla="*/ 181448 w 341174"/>
              <a:gd name="connsiteY1" fmla="*/ 371238 h 630462"/>
              <a:gd name="connsiteX2" fmla="*/ 341174 w 341174"/>
              <a:gd name="connsiteY2" fmla="*/ 1073 h 63046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1432 h 631432"/>
              <a:gd name="connsiteX1" fmla="*/ 181448 w 341174"/>
              <a:gd name="connsiteY1" fmla="*/ 372208 h 631432"/>
              <a:gd name="connsiteX2" fmla="*/ 341174 w 341174"/>
              <a:gd name="connsiteY2" fmla="*/ 2043 h 631432"/>
              <a:gd name="connsiteX0" fmla="*/ 0 w 341174"/>
              <a:gd name="connsiteY0" fmla="*/ 630853 h 630853"/>
              <a:gd name="connsiteX1" fmla="*/ 181448 w 341174"/>
              <a:gd name="connsiteY1" fmla="*/ 371629 h 630853"/>
              <a:gd name="connsiteX2" fmla="*/ 341174 w 341174"/>
              <a:gd name="connsiteY2" fmla="*/ 1464 h 630853"/>
              <a:gd name="connsiteX0" fmla="*/ 0 w 341174"/>
              <a:gd name="connsiteY0" fmla="*/ 629389 h 629389"/>
              <a:gd name="connsiteX1" fmla="*/ 181448 w 341174"/>
              <a:gd name="connsiteY1" fmla="*/ 370165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292896 w 341174"/>
              <a:gd name="connsiteY1" fmla="*/ 580366 h 629389"/>
              <a:gd name="connsiteX2" fmla="*/ 341174 w 341174"/>
              <a:gd name="connsiteY2" fmla="*/ 0 h 629389"/>
              <a:gd name="connsiteX0" fmla="*/ 0 w 341174"/>
              <a:gd name="connsiteY0" fmla="*/ 629389 h 629389"/>
              <a:gd name="connsiteX1" fmla="*/ 321656 w 341174"/>
              <a:gd name="connsiteY1" fmla="*/ 583061 h 629389"/>
              <a:gd name="connsiteX2" fmla="*/ 341174 w 341174"/>
              <a:gd name="connsiteY2" fmla="*/ 0 h 629389"/>
              <a:gd name="connsiteX0" fmla="*/ 0 w 321706"/>
              <a:gd name="connsiteY0" fmla="*/ 629389 h 629389"/>
              <a:gd name="connsiteX1" fmla="*/ 321656 w 321706"/>
              <a:gd name="connsiteY1" fmla="*/ 583061 h 629389"/>
              <a:gd name="connsiteX2" fmla="*/ 312413 w 321706"/>
              <a:gd name="connsiteY2" fmla="*/ 0 h 629389"/>
              <a:gd name="connsiteX0" fmla="*/ 0 w 312413"/>
              <a:gd name="connsiteY0" fmla="*/ 629389 h 629389"/>
              <a:gd name="connsiteX1" fmla="*/ 310871 w 312413"/>
              <a:gd name="connsiteY1" fmla="*/ 583061 h 629389"/>
              <a:gd name="connsiteX2" fmla="*/ 312413 w 312413"/>
              <a:gd name="connsiteY2" fmla="*/ 0 h 629389"/>
              <a:gd name="connsiteX0" fmla="*/ 0 w 597143"/>
              <a:gd name="connsiteY0" fmla="*/ 739650 h 739650"/>
              <a:gd name="connsiteX1" fmla="*/ 595601 w 597143"/>
              <a:gd name="connsiteY1" fmla="*/ 583061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597143"/>
              <a:gd name="connsiteY0" fmla="*/ 739650 h 739650"/>
              <a:gd name="connsiteX1" fmla="*/ 590734 w 597143"/>
              <a:gd name="connsiteY1" fmla="*/ 691515 h 739650"/>
              <a:gd name="connsiteX2" fmla="*/ 597143 w 597143"/>
              <a:gd name="connsiteY2" fmla="*/ 0 h 739650"/>
              <a:gd name="connsiteX0" fmla="*/ 0 w 1210107"/>
              <a:gd name="connsiteY0" fmla="*/ 723396 h 723396"/>
              <a:gd name="connsiteX1" fmla="*/ 1203698 w 1210107"/>
              <a:gd name="connsiteY1" fmla="*/ 691515 h 723396"/>
              <a:gd name="connsiteX2" fmla="*/ 1210107 w 1210107"/>
              <a:gd name="connsiteY2" fmla="*/ 0 h 723396"/>
              <a:gd name="connsiteX0" fmla="*/ 0 w 1210107"/>
              <a:gd name="connsiteY0" fmla="*/ 723396 h 723396"/>
              <a:gd name="connsiteX1" fmla="*/ 1199730 w 1210107"/>
              <a:gd name="connsiteY1" fmla="*/ 719591 h 723396"/>
              <a:gd name="connsiteX2" fmla="*/ 1210107 w 1210107"/>
              <a:gd name="connsiteY2" fmla="*/ 0 h 723396"/>
              <a:gd name="connsiteX0" fmla="*/ 0 w 10377"/>
              <a:gd name="connsiteY0" fmla="*/ 719591 h 719591"/>
              <a:gd name="connsiteX1" fmla="*/ 10377 w 10377"/>
              <a:gd name="connsiteY1" fmla="*/ 0 h 719591"/>
              <a:gd name="connsiteX0" fmla="*/ 0 w 15337"/>
              <a:gd name="connsiteY0" fmla="*/ 361222 h 361222"/>
              <a:gd name="connsiteX1" fmla="*/ 15337 w 15337"/>
              <a:gd name="connsiteY1" fmla="*/ 0 h 361222"/>
              <a:gd name="connsiteX0" fmla="*/ 0 w 15337"/>
              <a:gd name="connsiteY0" fmla="*/ 434359 h 434359"/>
              <a:gd name="connsiteX1" fmla="*/ 15337 w 15337"/>
              <a:gd name="connsiteY1" fmla="*/ 0 h 43435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</a:cxnLst>
            <a:rect l="l" t="t" r="r" b="b"/>
            <a:pathLst>
              <a:path w="15337" h="434359">
                <a:moveTo>
                  <a:pt x="0" y="434359"/>
                </a:moveTo>
                <a:cubicBezTo>
                  <a:pt x="1139" y="336197"/>
                  <a:pt x="7172" y="188111"/>
                  <a:pt x="15337" y="0"/>
                </a:cubicBezTo>
              </a:path>
            </a:pathLst>
          </a:custGeom>
          <a:ln w="28575">
            <a:solidFill>
              <a:sysClr val="windowText" lastClr="000000"/>
            </a:solidFill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marL="0" indent="0" algn="l"/>
            <a:endParaRPr lang="en-US" sz="1100">
              <a:solidFill>
                <a:schemeClr val="tx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9" name="Freeform: Shape 88">
            <a:extLst>
              <a:ext uri="{FF2B5EF4-FFF2-40B4-BE49-F238E27FC236}">
                <a16:creationId xmlns:a16="http://schemas.microsoft.com/office/drawing/2014/main" id="{D484817F-6737-4FED-BC67-73CD3FDFEA0A}"/>
              </a:ext>
            </a:extLst>
          </xdr:cNvPr>
          <xdr:cNvSpPr/>
        </xdr:nvSpPr>
        <xdr:spPr>
          <a:xfrm>
            <a:off x="17326081" y="2615386"/>
            <a:ext cx="47801" cy="241754"/>
          </a:xfrm>
          <a:custGeom>
            <a:avLst/>
            <a:gdLst>
              <a:gd name="connsiteX0" fmla="*/ 94594 w 199697"/>
              <a:gd name="connsiteY0" fmla="*/ 0 h 656897"/>
              <a:gd name="connsiteX1" fmla="*/ 89338 w 199697"/>
              <a:gd name="connsiteY1" fmla="*/ 126124 h 656897"/>
              <a:gd name="connsiteX2" fmla="*/ 199697 w 199697"/>
              <a:gd name="connsiteY2" fmla="*/ 178676 h 656897"/>
              <a:gd name="connsiteX3" fmla="*/ 5256 w 199697"/>
              <a:gd name="connsiteY3" fmla="*/ 241738 h 656897"/>
              <a:gd name="connsiteX4" fmla="*/ 173421 w 199697"/>
              <a:gd name="connsiteY4" fmla="*/ 325821 h 656897"/>
              <a:gd name="connsiteX5" fmla="*/ 5256 w 199697"/>
              <a:gd name="connsiteY5" fmla="*/ 383628 h 656897"/>
              <a:gd name="connsiteX6" fmla="*/ 178676 w 199697"/>
              <a:gd name="connsiteY6" fmla="*/ 436179 h 656897"/>
              <a:gd name="connsiteX7" fmla="*/ 0 w 199697"/>
              <a:gd name="connsiteY7" fmla="*/ 504497 h 656897"/>
              <a:gd name="connsiteX8" fmla="*/ 105104 w 199697"/>
              <a:gd name="connsiteY8" fmla="*/ 530772 h 656897"/>
              <a:gd name="connsiteX9" fmla="*/ 99849 w 199697"/>
              <a:gd name="connsiteY9" fmla="*/ 656897 h 656897"/>
              <a:gd name="connsiteX0" fmla="*/ 94594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3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98311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89338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92263"/>
              <a:gd name="connsiteY0" fmla="*/ 0 h 656897"/>
              <a:gd name="connsiteX1" fmla="*/ 78187 w 192263"/>
              <a:gd name="connsiteY1" fmla="*/ 126124 h 656897"/>
              <a:gd name="connsiteX2" fmla="*/ 192263 w 192263"/>
              <a:gd name="connsiteY2" fmla="*/ 178676 h 656897"/>
              <a:gd name="connsiteX3" fmla="*/ 5256 w 192263"/>
              <a:gd name="connsiteY3" fmla="*/ 241738 h 656897"/>
              <a:gd name="connsiteX4" fmla="*/ 173421 w 192263"/>
              <a:gd name="connsiteY4" fmla="*/ 325821 h 656897"/>
              <a:gd name="connsiteX5" fmla="*/ 5256 w 192263"/>
              <a:gd name="connsiteY5" fmla="*/ 383628 h 656897"/>
              <a:gd name="connsiteX6" fmla="*/ 178676 w 192263"/>
              <a:gd name="connsiteY6" fmla="*/ 436179 h 656897"/>
              <a:gd name="connsiteX7" fmla="*/ 0 w 192263"/>
              <a:gd name="connsiteY7" fmla="*/ 504497 h 656897"/>
              <a:gd name="connsiteX8" fmla="*/ 105104 w 192263"/>
              <a:gd name="connsiteY8" fmla="*/ 530772 h 656897"/>
              <a:gd name="connsiteX9" fmla="*/ 99849 w 192263"/>
              <a:gd name="connsiteY9" fmla="*/ 656897 h 656897"/>
              <a:gd name="connsiteX0" fmla="*/ 83442 w 178676"/>
              <a:gd name="connsiteY0" fmla="*/ 0 h 656897"/>
              <a:gd name="connsiteX1" fmla="*/ 78187 w 178676"/>
              <a:gd name="connsiteY1" fmla="*/ 126124 h 656897"/>
              <a:gd name="connsiteX2" fmla="*/ 168652 w 178676"/>
              <a:gd name="connsiteY2" fmla="*/ 178676 h 656897"/>
              <a:gd name="connsiteX3" fmla="*/ 5256 w 178676"/>
              <a:gd name="connsiteY3" fmla="*/ 241738 h 656897"/>
              <a:gd name="connsiteX4" fmla="*/ 173421 w 178676"/>
              <a:gd name="connsiteY4" fmla="*/ 325821 h 656897"/>
              <a:gd name="connsiteX5" fmla="*/ 5256 w 178676"/>
              <a:gd name="connsiteY5" fmla="*/ 383628 h 656897"/>
              <a:gd name="connsiteX6" fmla="*/ 178676 w 178676"/>
              <a:gd name="connsiteY6" fmla="*/ 436179 h 656897"/>
              <a:gd name="connsiteX7" fmla="*/ 0 w 178676"/>
              <a:gd name="connsiteY7" fmla="*/ 504497 h 656897"/>
              <a:gd name="connsiteX8" fmla="*/ 105104 w 178676"/>
              <a:gd name="connsiteY8" fmla="*/ 530772 h 656897"/>
              <a:gd name="connsiteX9" fmla="*/ 99849 w 178676"/>
              <a:gd name="connsiteY9" fmla="*/ 656897 h 656897"/>
              <a:gd name="connsiteX0" fmla="*/ 74856 w 178676"/>
              <a:gd name="connsiteY0" fmla="*/ 0 h 646054"/>
              <a:gd name="connsiteX1" fmla="*/ 78187 w 178676"/>
              <a:gd name="connsiteY1" fmla="*/ 115281 h 646054"/>
              <a:gd name="connsiteX2" fmla="*/ 168652 w 178676"/>
              <a:gd name="connsiteY2" fmla="*/ 167833 h 646054"/>
              <a:gd name="connsiteX3" fmla="*/ 5256 w 178676"/>
              <a:gd name="connsiteY3" fmla="*/ 230895 h 646054"/>
              <a:gd name="connsiteX4" fmla="*/ 173421 w 178676"/>
              <a:gd name="connsiteY4" fmla="*/ 314978 h 646054"/>
              <a:gd name="connsiteX5" fmla="*/ 5256 w 178676"/>
              <a:gd name="connsiteY5" fmla="*/ 372785 h 646054"/>
              <a:gd name="connsiteX6" fmla="*/ 178676 w 178676"/>
              <a:gd name="connsiteY6" fmla="*/ 425336 h 646054"/>
              <a:gd name="connsiteX7" fmla="*/ 0 w 178676"/>
              <a:gd name="connsiteY7" fmla="*/ 493654 h 646054"/>
              <a:gd name="connsiteX8" fmla="*/ 105104 w 178676"/>
              <a:gd name="connsiteY8" fmla="*/ 519929 h 646054"/>
              <a:gd name="connsiteX9" fmla="*/ 99849 w 178676"/>
              <a:gd name="connsiteY9" fmla="*/ 646054 h 646054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73421 w 178676"/>
              <a:gd name="connsiteY4" fmla="*/ 314978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  <a:gd name="connsiteX0" fmla="*/ 74856 w 178676"/>
              <a:gd name="connsiteY0" fmla="*/ 0 h 624369"/>
              <a:gd name="connsiteX1" fmla="*/ 78187 w 178676"/>
              <a:gd name="connsiteY1" fmla="*/ 115281 h 624369"/>
              <a:gd name="connsiteX2" fmla="*/ 168652 w 178676"/>
              <a:gd name="connsiteY2" fmla="*/ 167833 h 624369"/>
              <a:gd name="connsiteX3" fmla="*/ 5256 w 178676"/>
              <a:gd name="connsiteY3" fmla="*/ 230895 h 624369"/>
              <a:gd name="connsiteX4" fmla="*/ 169128 w 178676"/>
              <a:gd name="connsiteY4" fmla="*/ 297630 h 624369"/>
              <a:gd name="connsiteX5" fmla="*/ 5256 w 178676"/>
              <a:gd name="connsiteY5" fmla="*/ 372785 h 624369"/>
              <a:gd name="connsiteX6" fmla="*/ 178676 w 178676"/>
              <a:gd name="connsiteY6" fmla="*/ 425336 h 624369"/>
              <a:gd name="connsiteX7" fmla="*/ 0 w 178676"/>
              <a:gd name="connsiteY7" fmla="*/ 493654 h 624369"/>
              <a:gd name="connsiteX8" fmla="*/ 105104 w 178676"/>
              <a:gd name="connsiteY8" fmla="*/ 519929 h 624369"/>
              <a:gd name="connsiteX9" fmla="*/ 106288 w 178676"/>
              <a:gd name="connsiteY9" fmla="*/ 624369 h 6243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178676" h="624369">
                <a:moveTo>
                  <a:pt x="74856" y="0"/>
                </a:moveTo>
                <a:cubicBezTo>
                  <a:pt x="75966" y="38427"/>
                  <a:pt x="77077" y="76854"/>
                  <a:pt x="78187" y="115281"/>
                </a:cubicBezTo>
                <a:lnTo>
                  <a:pt x="168652" y="167833"/>
                </a:lnTo>
                <a:lnTo>
                  <a:pt x="5256" y="230895"/>
                </a:lnTo>
                <a:lnTo>
                  <a:pt x="169128" y="297630"/>
                </a:lnTo>
                <a:lnTo>
                  <a:pt x="5256" y="372785"/>
                </a:lnTo>
                <a:lnTo>
                  <a:pt x="178676" y="425336"/>
                </a:lnTo>
                <a:lnTo>
                  <a:pt x="0" y="493654"/>
                </a:lnTo>
                <a:lnTo>
                  <a:pt x="105104" y="519929"/>
                </a:lnTo>
                <a:cubicBezTo>
                  <a:pt x="105499" y="554742"/>
                  <a:pt x="105893" y="589556"/>
                  <a:pt x="106288" y="624369"/>
                </a:cubicBezTo>
              </a:path>
            </a:pathLst>
          </a:custGeom>
          <a:solidFill>
            <a:sysClr val="window" lastClr="FFFFFF"/>
          </a:solidFill>
          <a:ln w="381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450590</xdr:colOff>
      <xdr:row>11</xdr:row>
      <xdr:rowOff>117236</xdr:rowOff>
    </xdr:from>
    <xdr:to>
      <xdr:col>3</xdr:col>
      <xdr:colOff>133334</xdr:colOff>
      <xdr:row>11</xdr:row>
      <xdr:rowOff>179066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1AC71FB1-7D23-4AD6-8742-7F7F5E72D745}"/>
            </a:ext>
          </a:extLst>
        </xdr:cNvPr>
        <xdr:cNvCxnSpPr/>
      </xdr:nvCxnSpPr>
      <xdr:spPr>
        <a:xfrm>
          <a:off x="3879590" y="2309451"/>
          <a:ext cx="169252" cy="618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442504</xdr:colOff>
      <xdr:row>12</xdr:row>
      <xdr:rowOff>100761</xdr:rowOff>
    </xdr:from>
    <xdr:to>
      <xdr:col>3</xdr:col>
      <xdr:colOff>135226</xdr:colOff>
      <xdr:row>12</xdr:row>
      <xdr:rowOff>121183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01CED495-6162-4808-8514-8A7D6901EB15}"/>
            </a:ext>
          </a:extLst>
        </xdr:cNvPr>
        <xdr:cNvCxnSpPr/>
      </xdr:nvCxnSpPr>
      <xdr:spPr>
        <a:xfrm flipV="1">
          <a:off x="3871504" y="2492269"/>
          <a:ext cx="179230" cy="204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468175</xdr:colOff>
      <xdr:row>13</xdr:row>
      <xdr:rowOff>101494</xdr:rowOff>
    </xdr:from>
    <xdr:to>
      <xdr:col>3</xdr:col>
      <xdr:colOff>147515</xdr:colOff>
      <xdr:row>14</xdr:row>
      <xdr:rowOff>122650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74D7F644-DF05-40B1-8680-DF8001C36393}"/>
            </a:ext>
          </a:extLst>
        </xdr:cNvPr>
        <xdr:cNvCxnSpPr/>
      </xdr:nvCxnSpPr>
      <xdr:spPr>
        <a:xfrm flipV="1">
          <a:off x="3897175" y="2692294"/>
          <a:ext cx="165848" cy="22044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450590</xdr:colOff>
      <xdr:row>13</xdr:row>
      <xdr:rowOff>4485</xdr:rowOff>
    </xdr:from>
    <xdr:to>
      <xdr:col>3</xdr:col>
      <xdr:colOff>155448</xdr:colOff>
      <xdr:row>13</xdr:row>
      <xdr:rowOff>124848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D684064-53D5-4335-A321-872361C10093}"/>
            </a:ext>
          </a:extLst>
        </xdr:cNvPr>
        <xdr:cNvCxnSpPr/>
      </xdr:nvCxnSpPr>
      <xdr:spPr>
        <a:xfrm flipV="1">
          <a:off x="3879590" y="2595285"/>
          <a:ext cx="191366" cy="1203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427892</xdr:colOff>
      <xdr:row>14</xdr:row>
      <xdr:rowOff>98828</xdr:rowOff>
    </xdr:from>
    <xdr:to>
      <xdr:col>3</xdr:col>
      <xdr:colOff>148300</xdr:colOff>
      <xdr:row>16</xdr:row>
      <xdr:rowOff>106779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4B3E2592-B265-4A4C-95FC-89F5AD4BB8DB}"/>
            </a:ext>
          </a:extLst>
        </xdr:cNvPr>
        <xdr:cNvCxnSpPr/>
      </xdr:nvCxnSpPr>
      <xdr:spPr>
        <a:xfrm flipV="1">
          <a:off x="3856892" y="2888920"/>
          <a:ext cx="206916" cy="40653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447348</xdr:colOff>
      <xdr:row>14</xdr:row>
      <xdr:rowOff>192862</xdr:rowOff>
    </xdr:from>
    <xdr:to>
      <xdr:col>3</xdr:col>
      <xdr:colOff>164513</xdr:colOff>
      <xdr:row>17</xdr:row>
      <xdr:rowOff>113997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6240052-D15A-46D9-A858-CDD3889C0D22}"/>
            </a:ext>
          </a:extLst>
        </xdr:cNvPr>
        <xdr:cNvCxnSpPr/>
      </xdr:nvCxnSpPr>
      <xdr:spPr>
        <a:xfrm flipV="1">
          <a:off x="3876348" y="2982954"/>
          <a:ext cx="203673" cy="5190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39D2E-0DBF-6445-A5D8-E8432400F480}">
  <sheetPr>
    <pageSetUpPr fitToPage="1"/>
  </sheetPr>
  <dimension ref="A1:AL33"/>
  <sheetViews>
    <sheetView zoomScale="70" zoomScaleNormal="70" workbookViewId="0">
      <selection activeCell="C13" sqref="C13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75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9" t="s">
        <v>3</v>
      </c>
      <c r="V3" s="9" t="s">
        <v>91</v>
      </c>
      <c r="W3" s="1" t="s">
        <v>108</v>
      </c>
    </row>
    <row r="4" spans="1:23" x14ac:dyDescent="0.25">
      <c r="B4" s="8"/>
      <c r="C4" s="8" t="s">
        <v>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71</v>
      </c>
      <c r="V4" s="17"/>
      <c r="W4" s="1"/>
    </row>
    <row r="5" spans="1:23" x14ac:dyDescent="0.25">
      <c r="A5" s="22" t="s">
        <v>118</v>
      </c>
      <c r="B5" s="10" t="s">
        <v>93</v>
      </c>
      <c r="C5" s="10" t="s">
        <v>1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72</v>
      </c>
      <c r="V5" s="9" t="s">
        <v>86</v>
      </c>
      <c r="W5" s="1" t="s">
        <v>120</v>
      </c>
    </row>
    <row r="6" spans="1:23" x14ac:dyDescent="0.25">
      <c r="A6" s="22" t="s">
        <v>118</v>
      </c>
      <c r="B6" s="11" t="s">
        <v>90</v>
      </c>
      <c r="C6" s="11" t="s">
        <v>2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73</v>
      </c>
      <c r="V6" s="9" t="s">
        <v>87</v>
      </c>
      <c r="W6" s="1" t="s">
        <v>116</v>
      </c>
    </row>
    <row r="7" spans="1:23" x14ac:dyDescent="0.25">
      <c r="A7" s="22" t="s">
        <v>108</v>
      </c>
      <c r="B7" s="11" t="s">
        <v>92</v>
      </c>
      <c r="C7" s="11" t="s">
        <v>3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74</v>
      </c>
      <c r="V7" s="9" t="s">
        <v>88</v>
      </c>
      <c r="W7" s="1" t="s">
        <v>117</v>
      </c>
    </row>
    <row r="8" spans="1:23" x14ac:dyDescent="0.25">
      <c r="A8" s="22" t="s">
        <v>114</v>
      </c>
      <c r="B8" s="21" t="s">
        <v>112</v>
      </c>
      <c r="C8" s="21" t="s">
        <v>3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70</v>
      </c>
      <c r="V8" s="9" t="s">
        <v>89</v>
      </c>
      <c r="W8" s="1" t="s">
        <v>118</v>
      </c>
    </row>
    <row r="9" spans="1:23" x14ac:dyDescent="0.25">
      <c r="A9" s="22" t="s">
        <v>110</v>
      </c>
      <c r="B9" s="20" t="s">
        <v>111</v>
      </c>
      <c r="C9" s="21" t="s">
        <v>4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69</v>
      </c>
      <c r="V9" s="14" t="s">
        <v>107</v>
      </c>
      <c r="W9" s="1" t="s">
        <v>110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5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63</v>
      </c>
      <c r="V11" s="16" t="s">
        <v>102</v>
      </c>
      <c r="W11" s="1" t="s">
        <v>113</v>
      </c>
    </row>
    <row r="12" spans="1:23" x14ac:dyDescent="0.25">
      <c r="A12" s="22" t="s">
        <v>109</v>
      </c>
      <c r="B12" s="11" t="s">
        <v>104</v>
      </c>
      <c r="C12" s="11" t="s">
        <v>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8" t="s">
        <v>64</v>
      </c>
      <c r="V12" s="8"/>
      <c r="W12" s="1"/>
    </row>
    <row r="13" spans="1:23" x14ac:dyDescent="0.25">
      <c r="A13" s="22" t="s">
        <v>117</v>
      </c>
      <c r="B13" s="11" t="s">
        <v>103</v>
      </c>
      <c r="C13" s="11" t="s">
        <v>7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65</v>
      </c>
      <c r="V13" s="16" t="s">
        <v>100</v>
      </c>
      <c r="W13" s="1" t="s">
        <v>113</v>
      </c>
    </row>
    <row r="14" spans="1:23" x14ac:dyDescent="0.25">
      <c r="B14" s="18"/>
      <c r="C14" s="17" t="s">
        <v>8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8" t="s">
        <v>66</v>
      </c>
      <c r="V14" s="8"/>
      <c r="W14" s="1"/>
    </row>
    <row r="15" spans="1:23" x14ac:dyDescent="0.25">
      <c r="A15" s="22" t="s">
        <v>115</v>
      </c>
      <c r="B15" s="14" t="s">
        <v>105</v>
      </c>
      <c r="C15" s="14" t="s">
        <v>9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67</v>
      </c>
      <c r="V15" s="8"/>
      <c r="W15" s="1"/>
    </row>
    <row r="16" spans="1:23" x14ac:dyDescent="0.25">
      <c r="A16" s="22" t="s">
        <v>116</v>
      </c>
      <c r="B16" s="14" t="s">
        <v>106</v>
      </c>
      <c r="C16" s="14" t="s">
        <v>10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0" t="s">
        <v>68</v>
      </c>
      <c r="V16" s="10" t="s">
        <v>94</v>
      </c>
      <c r="W16" s="1" t="s">
        <v>108</v>
      </c>
    </row>
    <row r="17" spans="2:38" x14ac:dyDescent="0.25">
      <c r="B17" s="8"/>
      <c r="C17" s="8" t="s">
        <v>11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63" t="s">
        <v>84</v>
      </c>
      <c r="S17" s="163"/>
      <c r="T17" s="163"/>
      <c r="U17" s="8" t="s">
        <v>62</v>
      </c>
      <c r="V17" s="8"/>
      <c r="W17" s="1"/>
    </row>
    <row r="18" spans="2:38" x14ac:dyDescent="0.25">
      <c r="B18" s="8"/>
      <c r="C18" s="8" t="s">
        <v>12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63" t="s">
        <v>85</v>
      </c>
      <c r="S18" s="163"/>
      <c r="T18" s="163"/>
      <c r="U18" s="8" t="s">
        <v>61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13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63" t="s">
        <v>83</v>
      </c>
      <c r="S20" s="163"/>
      <c r="T20" s="163"/>
      <c r="U20" s="8" t="s">
        <v>55</v>
      </c>
      <c r="V20" s="8"/>
      <c r="W20" s="1"/>
    </row>
    <row r="21" spans="2:38" x14ac:dyDescent="0.25">
      <c r="B21" s="8"/>
      <c r="C21" s="8" t="s">
        <v>14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63" t="s">
        <v>82</v>
      </c>
      <c r="S21" s="163"/>
      <c r="T21" s="163"/>
      <c r="U21" s="8" t="s">
        <v>56</v>
      </c>
      <c r="V21" s="8"/>
      <c r="W21" s="1"/>
    </row>
    <row r="22" spans="2:38" x14ac:dyDescent="0.25">
      <c r="B22" s="8"/>
      <c r="C22" s="8" t="s">
        <v>15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64" t="s">
        <v>81</v>
      </c>
      <c r="S22" s="164"/>
      <c r="T22" s="164"/>
      <c r="U22" s="10" t="s">
        <v>57</v>
      </c>
      <c r="V22" s="10" t="s">
        <v>96</v>
      </c>
      <c r="W22" s="1" t="s">
        <v>119</v>
      </c>
    </row>
    <row r="23" spans="2:38" x14ac:dyDescent="0.25">
      <c r="B23" s="8"/>
      <c r="C23" s="8" t="s">
        <v>16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64" t="s">
        <v>80</v>
      </c>
      <c r="S23" s="164"/>
      <c r="T23" s="164"/>
      <c r="U23" s="10" t="s">
        <v>58</v>
      </c>
      <c r="V23" s="10" t="s">
        <v>95</v>
      </c>
      <c r="W23" s="1" t="s">
        <v>120</v>
      </c>
    </row>
    <row r="24" spans="2:38" x14ac:dyDescent="0.25">
      <c r="B24" s="8"/>
      <c r="C24" s="8" t="s">
        <v>17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63" t="s">
        <v>79</v>
      </c>
      <c r="S24" s="163"/>
      <c r="T24" s="163"/>
      <c r="U24" s="8" t="s">
        <v>59</v>
      </c>
      <c r="V24" s="8"/>
      <c r="W24" s="1"/>
    </row>
    <row r="25" spans="2:38" x14ac:dyDescent="0.25">
      <c r="B25" s="8"/>
      <c r="C25" s="8" t="s">
        <v>18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63" t="s">
        <v>78</v>
      </c>
      <c r="S25" s="163"/>
      <c r="T25" s="163"/>
      <c r="U25" s="8" t="s">
        <v>60</v>
      </c>
      <c r="V25" s="8"/>
      <c r="W25" s="1"/>
    </row>
    <row r="26" spans="2:38" x14ac:dyDescent="0.25">
      <c r="B26" s="8"/>
      <c r="C26" s="8" t="s">
        <v>19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63" t="s">
        <v>77</v>
      </c>
      <c r="S26" s="163"/>
      <c r="T26" s="163"/>
      <c r="U26" s="8" t="s">
        <v>54</v>
      </c>
      <c r="V26" s="8"/>
      <c r="W26" s="1"/>
    </row>
    <row r="27" spans="2:38" x14ac:dyDescent="0.25">
      <c r="B27" s="8"/>
      <c r="C27" s="8" t="s">
        <v>20</v>
      </c>
      <c r="D27" s="1" t="s">
        <v>114</v>
      </c>
      <c r="E27" s="1" t="s">
        <v>110</v>
      </c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63" t="s">
        <v>76</v>
      </c>
      <c r="S27" s="163"/>
      <c r="T27" s="163"/>
      <c r="U27" s="8" t="s">
        <v>53</v>
      </c>
      <c r="V27" s="8"/>
      <c r="W27" s="1"/>
    </row>
    <row r="28" spans="2:38" ht="84.95" customHeight="1" x14ac:dyDescent="0.25">
      <c r="B28" s="1"/>
      <c r="C28" s="1"/>
      <c r="D28" s="15" t="s">
        <v>97</v>
      </c>
      <c r="E28" s="15" t="s">
        <v>99</v>
      </c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3"/>
      <c r="S28" s="13"/>
      <c r="T28" s="13"/>
      <c r="U28" s="5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16" t="s">
        <v>3</v>
      </c>
      <c r="E29" s="16" t="s">
        <v>21</v>
      </c>
      <c r="F29" s="19" t="s">
        <v>22</v>
      </c>
      <c r="G29" s="8" t="s">
        <v>25</v>
      </c>
      <c r="H29" s="8" t="s">
        <v>26</v>
      </c>
      <c r="I29" s="8" t="s">
        <v>27</v>
      </c>
      <c r="J29" s="8" t="s">
        <v>28</v>
      </c>
      <c r="K29" s="8" t="s">
        <v>29</v>
      </c>
      <c r="L29" s="8" t="s">
        <v>30</v>
      </c>
      <c r="M29" s="8" t="s">
        <v>31</v>
      </c>
      <c r="N29" s="8" t="s">
        <v>32</v>
      </c>
      <c r="O29" s="8" t="s">
        <v>33</v>
      </c>
      <c r="P29" s="8" t="s">
        <v>34</v>
      </c>
      <c r="Q29" s="8" t="s">
        <v>35</v>
      </c>
      <c r="R29" s="8" t="s">
        <v>36</v>
      </c>
      <c r="S29" s="8" t="s">
        <v>37</v>
      </c>
      <c r="T29" s="8" t="s">
        <v>38</v>
      </c>
      <c r="U29" s="5"/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 t="s">
        <v>75</v>
      </c>
      <c r="AL29" s="2"/>
    </row>
    <row r="30" spans="2:38" x14ac:dyDescent="0.25">
      <c r="B30" s="1"/>
      <c r="C30" s="1"/>
      <c r="D30" s="16" t="s">
        <v>3</v>
      </c>
      <c r="E30" s="16" t="s">
        <v>24</v>
      </c>
      <c r="F30" s="19" t="s">
        <v>23</v>
      </c>
      <c r="G30" s="8" t="s">
        <v>39</v>
      </c>
      <c r="H30" s="8" t="s">
        <v>40</v>
      </c>
      <c r="I30" s="8" t="s">
        <v>41</v>
      </c>
      <c r="J30" s="8" t="s">
        <v>42</v>
      </c>
      <c r="K30" s="8" t="s">
        <v>43</v>
      </c>
      <c r="L30" s="8" t="s">
        <v>44</v>
      </c>
      <c r="M30" s="8" t="s">
        <v>45</v>
      </c>
      <c r="N30" s="8" t="s">
        <v>46</v>
      </c>
      <c r="O30" s="8" t="s">
        <v>47</v>
      </c>
      <c r="P30" s="8" t="s">
        <v>48</v>
      </c>
      <c r="Q30" s="8" t="s">
        <v>49</v>
      </c>
      <c r="R30" s="8" t="s">
        <v>50</v>
      </c>
      <c r="S30" s="8" t="s">
        <v>51</v>
      </c>
      <c r="T30" s="8" t="s">
        <v>52</v>
      </c>
      <c r="U30" s="5"/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 t="s">
        <v>3</v>
      </c>
      <c r="AL30" s="2" t="s">
        <v>91</v>
      </c>
    </row>
    <row r="31" spans="2:38" ht="107.1" customHeight="1" x14ac:dyDescent="0.25">
      <c r="B31" s="1"/>
      <c r="C31" s="1"/>
      <c r="D31" s="15" t="s">
        <v>98</v>
      </c>
      <c r="E31" s="15" t="s">
        <v>101</v>
      </c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6"/>
      <c r="V31" s="6"/>
      <c r="W31" s="7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1" t="s">
        <v>114</v>
      </c>
      <c r="E32" s="1" t="s">
        <v>110</v>
      </c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17:T17"/>
    <mergeCell ref="R18:T18"/>
    <mergeCell ref="R27:T27"/>
    <mergeCell ref="R20:T20"/>
    <mergeCell ref="R21:T21"/>
    <mergeCell ref="R22:T22"/>
    <mergeCell ref="R23:T23"/>
    <mergeCell ref="R24:T24"/>
    <mergeCell ref="R25:T25"/>
    <mergeCell ref="R26:T26"/>
  </mergeCells>
  <phoneticPr fontId="3" type="noConversion"/>
  <pageMargins left="0.7" right="0.7" top="0.75" bottom="0.75" header="0.3" footer="0.3"/>
  <pageSetup scale="30" orientation="landscape" horizontalDpi="0" verticalDpi="0" copies="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EE92C-5A27-4C1F-9429-506C4B43FDD6}">
  <sheetPr>
    <pageSetUpPr fitToPage="1"/>
  </sheetPr>
  <dimension ref="A1:AL33"/>
  <sheetViews>
    <sheetView topLeftCell="V1" zoomScale="145" zoomScaleNormal="145" workbookViewId="0">
      <selection activeCell="AF5" sqref="AF5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44" t="s">
        <v>145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75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3</v>
      </c>
      <c r="V3" s="10" t="s">
        <v>91</v>
      </c>
      <c r="W3" s="1" t="s">
        <v>108</v>
      </c>
    </row>
    <row r="4" spans="1:23" x14ac:dyDescent="0.25">
      <c r="B4" s="8"/>
      <c r="C4" s="8" t="s">
        <v>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71</v>
      </c>
      <c r="V4" s="17"/>
      <c r="W4" s="1"/>
    </row>
    <row r="5" spans="1:23" x14ac:dyDescent="0.25">
      <c r="B5" s="19"/>
      <c r="C5" s="19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72</v>
      </c>
      <c r="V5" s="9" t="s">
        <v>86</v>
      </c>
      <c r="W5" s="1" t="s">
        <v>120</v>
      </c>
    </row>
    <row r="6" spans="1:23" x14ac:dyDescent="0.25">
      <c r="A6" s="22" t="s">
        <v>118</v>
      </c>
      <c r="B6" s="11" t="s">
        <v>139</v>
      </c>
      <c r="C6" s="11" t="s">
        <v>2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73</v>
      </c>
      <c r="V6" s="9" t="s">
        <v>87</v>
      </c>
      <c r="W6" s="1" t="s">
        <v>116</v>
      </c>
    </row>
    <row r="7" spans="1:23" x14ac:dyDescent="0.25">
      <c r="A7" s="22" t="s">
        <v>108</v>
      </c>
      <c r="B7" s="11" t="s">
        <v>140</v>
      </c>
      <c r="C7" s="11" t="s">
        <v>3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74</v>
      </c>
      <c r="V7" s="9" t="s">
        <v>88</v>
      </c>
      <c r="W7" s="1" t="s">
        <v>117</v>
      </c>
    </row>
    <row r="8" spans="1:23" x14ac:dyDescent="0.25">
      <c r="A8" s="22" t="s">
        <v>114</v>
      </c>
      <c r="B8" s="21" t="s">
        <v>112</v>
      </c>
      <c r="C8" s="21" t="s">
        <v>3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70</v>
      </c>
      <c r="V8" s="9" t="s">
        <v>89</v>
      </c>
      <c r="W8" s="1" t="s">
        <v>118</v>
      </c>
    </row>
    <row r="9" spans="1:23" x14ac:dyDescent="0.25">
      <c r="A9" s="22" t="s">
        <v>110</v>
      </c>
      <c r="B9" s="20" t="s">
        <v>111</v>
      </c>
      <c r="C9" s="21" t="s">
        <v>4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69</v>
      </c>
      <c r="V9" s="14" t="s">
        <v>127</v>
      </c>
      <c r="W9" s="1" t="s">
        <v>110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A11" s="22" t="s">
        <v>109</v>
      </c>
      <c r="B11" s="11" t="s">
        <v>149</v>
      </c>
      <c r="C11" s="11" t="s">
        <v>5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63</v>
      </c>
      <c r="V11" s="16" t="s">
        <v>123</v>
      </c>
      <c r="W11" s="1" t="s">
        <v>113</v>
      </c>
    </row>
    <row r="12" spans="1:23" x14ac:dyDescent="0.25">
      <c r="A12" s="22" t="s">
        <v>117</v>
      </c>
      <c r="B12" s="11" t="s">
        <v>150</v>
      </c>
      <c r="C12" s="11" t="s">
        <v>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64</v>
      </c>
      <c r="V12" s="16" t="s">
        <v>126</v>
      </c>
      <c r="W12" s="1"/>
    </row>
    <row r="13" spans="1:23" x14ac:dyDescent="0.25">
      <c r="A13" s="22" t="s">
        <v>115</v>
      </c>
      <c r="B13" s="11" t="s">
        <v>148</v>
      </c>
      <c r="C13" s="11" t="s">
        <v>7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65</v>
      </c>
      <c r="V13" s="16" t="s">
        <v>124</v>
      </c>
      <c r="W13" s="1" t="s">
        <v>113</v>
      </c>
    </row>
    <row r="14" spans="1:23" x14ac:dyDescent="0.25">
      <c r="A14" s="22" t="s">
        <v>108</v>
      </c>
      <c r="B14" s="9" t="s">
        <v>143</v>
      </c>
      <c r="C14" s="9" t="s">
        <v>8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66</v>
      </c>
      <c r="V14" s="16" t="s">
        <v>125</v>
      </c>
      <c r="W14" s="1"/>
    </row>
    <row r="15" spans="1:23" x14ac:dyDescent="0.25">
      <c r="A15" s="22" t="s">
        <v>118</v>
      </c>
      <c r="B15" s="9" t="s">
        <v>144</v>
      </c>
      <c r="C15" s="9" t="s">
        <v>9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67</v>
      </c>
      <c r="V15" s="8"/>
      <c r="W15" s="1"/>
    </row>
    <row r="16" spans="1:23" x14ac:dyDescent="0.25">
      <c r="A16" s="22" t="s">
        <v>116</v>
      </c>
      <c r="B16" s="42" t="s">
        <v>147</v>
      </c>
      <c r="C16" s="9" t="s">
        <v>10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68</v>
      </c>
      <c r="V16" s="8"/>
      <c r="W16" s="1"/>
    </row>
    <row r="17" spans="2:38" x14ac:dyDescent="0.25">
      <c r="B17" s="14" t="s">
        <v>146</v>
      </c>
      <c r="C17" s="14" t="s">
        <v>11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63" t="s">
        <v>84</v>
      </c>
      <c r="S17" s="163"/>
      <c r="T17" s="163"/>
      <c r="U17" s="8" t="s">
        <v>62</v>
      </c>
      <c r="V17" s="8"/>
      <c r="W17" s="1"/>
    </row>
    <row r="18" spans="2:38" x14ac:dyDescent="0.25">
      <c r="B18" s="8"/>
      <c r="C18" s="19" t="s">
        <v>12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63" t="s">
        <v>85</v>
      </c>
      <c r="S18" s="163"/>
      <c r="T18" s="163"/>
      <c r="U18" s="8" t="s">
        <v>61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13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63" t="s">
        <v>83</v>
      </c>
      <c r="S20" s="163"/>
      <c r="T20" s="163"/>
      <c r="U20" s="8" t="s">
        <v>55</v>
      </c>
      <c r="V20" s="8"/>
      <c r="W20" s="1"/>
    </row>
    <row r="21" spans="2:38" x14ac:dyDescent="0.25">
      <c r="B21" s="8"/>
      <c r="C21" s="8" t="s">
        <v>14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63" t="s">
        <v>82</v>
      </c>
      <c r="S21" s="163"/>
      <c r="T21" s="163"/>
      <c r="U21" s="8" t="s">
        <v>56</v>
      </c>
      <c r="V21" s="8"/>
      <c r="W21" s="1"/>
    </row>
    <row r="22" spans="2:38" x14ac:dyDescent="0.25">
      <c r="B22" s="8"/>
      <c r="C22" s="8" t="s">
        <v>15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65" t="s">
        <v>81</v>
      </c>
      <c r="S22" s="165"/>
      <c r="T22" s="165"/>
      <c r="U22" s="19" t="s">
        <v>57</v>
      </c>
      <c r="V22" s="19"/>
      <c r="W22" s="1"/>
    </row>
    <row r="23" spans="2:38" x14ac:dyDescent="0.25">
      <c r="B23" s="8"/>
      <c r="C23" s="8" t="s">
        <v>16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65" t="s">
        <v>80</v>
      </c>
      <c r="S23" s="165"/>
      <c r="T23" s="165"/>
      <c r="U23" s="19" t="s">
        <v>58</v>
      </c>
      <c r="V23" s="19"/>
      <c r="W23" s="1"/>
    </row>
    <row r="24" spans="2:38" x14ac:dyDescent="0.25">
      <c r="B24" s="8"/>
      <c r="C24" s="8" t="s">
        <v>17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63" t="s">
        <v>79</v>
      </c>
      <c r="S24" s="163"/>
      <c r="T24" s="163"/>
      <c r="U24" s="8" t="s">
        <v>59</v>
      </c>
      <c r="V24" s="8"/>
      <c r="W24" s="1"/>
    </row>
    <row r="25" spans="2:38" x14ac:dyDescent="0.25">
      <c r="B25" s="8"/>
      <c r="C25" s="8" t="s">
        <v>18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63" t="s">
        <v>78</v>
      </c>
      <c r="S25" s="163"/>
      <c r="T25" s="163"/>
      <c r="U25" s="8" t="s">
        <v>60</v>
      </c>
      <c r="V25" s="8"/>
      <c r="W25" s="1"/>
    </row>
    <row r="26" spans="2:38" x14ac:dyDescent="0.25">
      <c r="B26" s="8"/>
      <c r="C26" s="8" t="s">
        <v>19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63" t="s">
        <v>77</v>
      </c>
      <c r="S26" s="163"/>
      <c r="T26" s="163"/>
      <c r="U26" s="8" t="s">
        <v>54</v>
      </c>
      <c r="V26" s="8"/>
      <c r="W26" s="1"/>
    </row>
    <row r="27" spans="2:38" x14ac:dyDescent="0.25">
      <c r="B27" s="8"/>
      <c r="C27" s="8" t="s">
        <v>20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63" t="s">
        <v>76</v>
      </c>
      <c r="S27" s="163"/>
      <c r="T27" s="163"/>
      <c r="U27" s="8" t="s">
        <v>53</v>
      </c>
      <c r="V27" s="8"/>
      <c r="W27" s="1"/>
    </row>
    <row r="28" spans="2:38" ht="84.95" customHeight="1" x14ac:dyDescent="0.25">
      <c r="B28" s="1"/>
      <c r="C28" s="1"/>
      <c r="D28" s="39" t="s">
        <v>137</v>
      </c>
      <c r="E28" s="24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6"/>
      <c r="S28" s="26"/>
      <c r="T28" s="26"/>
      <c r="U28" s="26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7" t="s">
        <v>3</v>
      </c>
      <c r="E29" s="28" t="s">
        <v>21</v>
      </c>
      <c r="F29" s="28" t="s">
        <v>22</v>
      </c>
      <c r="G29" s="23" t="s">
        <v>25</v>
      </c>
      <c r="H29" s="23" t="s">
        <v>26</v>
      </c>
      <c r="I29" s="23" t="s">
        <v>27</v>
      </c>
      <c r="J29" s="23" t="s">
        <v>28</v>
      </c>
      <c r="K29" s="23" t="s">
        <v>29</v>
      </c>
      <c r="L29" s="23" t="s">
        <v>30</v>
      </c>
      <c r="M29" s="23" t="s">
        <v>31</v>
      </c>
      <c r="N29" s="23" t="s">
        <v>32</v>
      </c>
      <c r="O29" s="23" t="s">
        <v>33</v>
      </c>
      <c r="P29" s="23" t="s">
        <v>34</v>
      </c>
      <c r="Q29" s="23" t="s">
        <v>35</v>
      </c>
      <c r="R29" s="23" t="s">
        <v>36</v>
      </c>
      <c r="S29" s="23" t="s">
        <v>37</v>
      </c>
      <c r="T29" s="23" t="s">
        <v>38</v>
      </c>
      <c r="U29" s="23" t="s">
        <v>2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9" t="s">
        <v>3</v>
      </c>
      <c r="E30" s="29" t="s">
        <v>24</v>
      </c>
      <c r="F30" s="28" t="s">
        <v>23</v>
      </c>
      <c r="G30" s="23" t="s">
        <v>39</v>
      </c>
      <c r="H30" s="23" t="s">
        <v>40</v>
      </c>
      <c r="I30" s="23" t="s">
        <v>41</v>
      </c>
      <c r="J30" s="23" t="s">
        <v>42</v>
      </c>
      <c r="K30" s="23" t="s">
        <v>43</v>
      </c>
      <c r="L30" s="23" t="s">
        <v>44</v>
      </c>
      <c r="M30" s="23" t="s">
        <v>45</v>
      </c>
      <c r="N30" s="23" t="s">
        <v>46</v>
      </c>
      <c r="O30" s="23" t="s">
        <v>47</v>
      </c>
      <c r="P30" s="23" t="s">
        <v>48</v>
      </c>
      <c r="Q30" s="23" t="s">
        <v>49</v>
      </c>
      <c r="R30" s="23" t="s">
        <v>50</v>
      </c>
      <c r="S30" s="23" t="s">
        <v>51</v>
      </c>
      <c r="T30" s="23" t="s">
        <v>52</v>
      </c>
      <c r="U30" s="23" t="s">
        <v>2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30" t="s">
        <v>121</v>
      </c>
      <c r="E31" s="30" t="s">
        <v>122</v>
      </c>
      <c r="F31" s="25"/>
      <c r="G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5"/>
      <c r="S31" s="25"/>
      <c r="T31" s="25"/>
      <c r="U31" s="25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31" t="s">
        <v>114</v>
      </c>
      <c r="E32" s="31" t="s">
        <v>110</v>
      </c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0D100-F92B-400C-B604-0FB5FDF85415}">
  <sheetPr>
    <tabColor rgb="FF00B0F0"/>
    <pageSetUpPr fitToPage="1"/>
  </sheetPr>
  <dimension ref="A1:AL33"/>
  <sheetViews>
    <sheetView zoomScale="160" zoomScaleNormal="160" workbookViewId="0">
      <selection activeCell="A26" sqref="A26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44" t="s">
        <v>145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75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3</v>
      </c>
      <c r="V3" s="10" t="s">
        <v>91</v>
      </c>
      <c r="W3" s="1" t="s">
        <v>108</v>
      </c>
    </row>
    <row r="4" spans="1:23" x14ac:dyDescent="0.25">
      <c r="B4" s="8"/>
      <c r="C4" s="8" t="s">
        <v>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71</v>
      </c>
      <c r="V4" s="17"/>
      <c r="W4" s="1"/>
    </row>
    <row r="5" spans="1:23" x14ac:dyDescent="0.25">
      <c r="B5" s="19"/>
      <c r="C5" s="19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72</v>
      </c>
      <c r="V5" s="9" t="s">
        <v>86</v>
      </c>
      <c r="W5" s="1" t="s">
        <v>120</v>
      </c>
    </row>
    <row r="6" spans="1:23" x14ac:dyDescent="0.25">
      <c r="A6" s="22" t="s">
        <v>118</v>
      </c>
      <c r="B6" s="11" t="s">
        <v>139</v>
      </c>
      <c r="C6" s="11" t="s">
        <v>2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73</v>
      </c>
      <c r="V6" s="9" t="s">
        <v>87</v>
      </c>
      <c r="W6" s="1" t="s">
        <v>116</v>
      </c>
    </row>
    <row r="7" spans="1:23" x14ac:dyDescent="0.25">
      <c r="A7" s="22" t="s">
        <v>108</v>
      </c>
      <c r="B7" s="11" t="s">
        <v>140</v>
      </c>
      <c r="C7" s="11" t="s">
        <v>3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74</v>
      </c>
      <c r="V7" s="9" t="s">
        <v>88</v>
      </c>
      <c r="W7" s="1" t="s">
        <v>117</v>
      </c>
    </row>
    <row r="8" spans="1:23" x14ac:dyDescent="0.25">
      <c r="A8" s="22" t="s">
        <v>114</v>
      </c>
      <c r="B8" s="21" t="s">
        <v>112</v>
      </c>
      <c r="C8" s="21" t="s">
        <v>3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70</v>
      </c>
      <c r="V8" s="9" t="s">
        <v>89</v>
      </c>
      <c r="W8" s="1" t="s">
        <v>118</v>
      </c>
    </row>
    <row r="9" spans="1:23" x14ac:dyDescent="0.25">
      <c r="A9" s="22" t="s">
        <v>110</v>
      </c>
      <c r="B9" s="20" t="s">
        <v>111</v>
      </c>
      <c r="C9" s="21" t="s">
        <v>4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69</v>
      </c>
      <c r="V9" s="14" t="s">
        <v>127</v>
      </c>
      <c r="W9" s="1" t="s">
        <v>110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5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63</v>
      </c>
      <c r="V11" s="16" t="s">
        <v>123</v>
      </c>
      <c r="W11" s="1" t="s">
        <v>113</v>
      </c>
    </row>
    <row r="12" spans="1:23" x14ac:dyDescent="0.25">
      <c r="A12" s="22" t="s">
        <v>109</v>
      </c>
      <c r="B12" s="11" t="s">
        <v>141</v>
      </c>
      <c r="C12" s="11" t="s">
        <v>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64</v>
      </c>
      <c r="V12" s="16" t="s">
        <v>126</v>
      </c>
      <c r="W12" s="1"/>
    </row>
    <row r="13" spans="1:23" x14ac:dyDescent="0.25">
      <c r="A13" s="22" t="s">
        <v>117</v>
      </c>
      <c r="B13" s="11" t="s">
        <v>142</v>
      </c>
      <c r="C13" s="11" t="s">
        <v>7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65</v>
      </c>
      <c r="V13" s="16" t="s">
        <v>124</v>
      </c>
      <c r="W13" s="1" t="s">
        <v>113</v>
      </c>
    </row>
    <row r="14" spans="1:23" x14ac:dyDescent="0.25">
      <c r="B14" s="42" t="s">
        <v>138</v>
      </c>
      <c r="C14" s="9" t="s">
        <v>8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66</v>
      </c>
      <c r="V14" s="16" t="s">
        <v>125</v>
      </c>
      <c r="W14" s="1"/>
    </row>
    <row r="15" spans="1:23" x14ac:dyDescent="0.25">
      <c r="A15" s="22" t="s">
        <v>115</v>
      </c>
      <c r="B15" s="14" t="s">
        <v>128</v>
      </c>
      <c r="C15" s="14" t="s">
        <v>9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67</v>
      </c>
      <c r="V15" s="8"/>
      <c r="W15" s="1"/>
    </row>
    <row r="16" spans="1:23" x14ac:dyDescent="0.25">
      <c r="B16" s="8"/>
      <c r="C16" s="19" t="s">
        <v>10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68</v>
      </c>
      <c r="V16" s="8"/>
      <c r="W16" s="1"/>
    </row>
    <row r="17" spans="2:38" x14ac:dyDescent="0.25">
      <c r="B17" s="9" t="s">
        <v>143</v>
      </c>
      <c r="C17" s="9" t="s">
        <v>11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63" t="s">
        <v>84</v>
      </c>
      <c r="S17" s="163"/>
      <c r="T17" s="163"/>
      <c r="U17" s="8" t="s">
        <v>62</v>
      </c>
      <c r="V17" s="8"/>
      <c r="W17" s="1"/>
    </row>
    <row r="18" spans="2:38" x14ac:dyDescent="0.25">
      <c r="B18" s="9" t="s">
        <v>144</v>
      </c>
      <c r="C18" s="9" t="s">
        <v>12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63" t="s">
        <v>85</v>
      </c>
      <c r="S18" s="163"/>
      <c r="T18" s="163"/>
      <c r="U18" s="8" t="s">
        <v>61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13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63" t="s">
        <v>83</v>
      </c>
      <c r="S20" s="163"/>
      <c r="T20" s="163"/>
      <c r="U20" s="8" t="s">
        <v>55</v>
      </c>
      <c r="V20" s="8"/>
      <c r="W20" s="1"/>
    </row>
    <row r="21" spans="2:38" x14ac:dyDescent="0.25">
      <c r="B21" s="8"/>
      <c r="C21" s="8" t="s">
        <v>14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63" t="s">
        <v>82</v>
      </c>
      <c r="S21" s="163"/>
      <c r="T21" s="163"/>
      <c r="U21" s="8" t="s">
        <v>56</v>
      </c>
      <c r="V21" s="8"/>
      <c r="W21" s="1"/>
    </row>
    <row r="22" spans="2:38" x14ac:dyDescent="0.25">
      <c r="B22" s="8"/>
      <c r="C22" s="8" t="s">
        <v>15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65" t="s">
        <v>81</v>
      </c>
      <c r="S22" s="165"/>
      <c r="T22" s="165"/>
      <c r="U22" s="19" t="s">
        <v>57</v>
      </c>
      <c r="V22" s="19"/>
      <c r="W22" s="1"/>
    </row>
    <row r="23" spans="2:38" x14ac:dyDescent="0.25">
      <c r="B23" s="8"/>
      <c r="C23" s="8" t="s">
        <v>16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65" t="s">
        <v>80</v>
      </c>
      <c r="S23" s="165"/>
      <c r="T23" s="165"/>
      <c r="U23" s="19" t="s">
        <v>58</v>
      </c>
      <c r="V23" s="19"/>
      <c r="W23" s="1"/>
    </row>
    <row r="24" spans="2:38" x14ac:dyDescent="0.25">
      <c r="B24" s="8"/>
      <c r="C24" s="8" t="s">
        <v>17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63" t="s">
        <v>79</v>
      </c>
      <c r="S24" s="163"/>
      <c r="T24" s="163"/>
      <c r="U24" s="8" t="s">
        <v>59</v>
      </c>
      <c r="V24" s="8"/>
      <c r="W24" s="1"/>
    </row>
    <row r="25" spans="2:38" x14ac:dyDescent="0.25">
      <c r="B25" s="8"/>
      <c r="C25" s="8" t="s">
        <v>18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63" t="s">
        <v>78</v>
      </c>
      <c r="S25" s="163"/>
      <c r="T25" s="163"/>
      <c r="U25" s="8" t="s">
        <v>60</v>
      </c>
      <c r="V25" s="8"/>
      <c r="W25" s="1"/>
    </row>
    <row r="26" spans="2:38" x14ac:dyDescent="0.25">
      <c r="B26" s="8"/>
      <c r="C26" s="8" t="s">
        <v>19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63" t="s">
        <v>77</v>
      </c>
      <c r="S26" s="163"/>
      <c r="T26" s="163"/>
      <c r="U26" s="8" t="s">
        <v>54</v>
      </c>
      <c r="V26" s="8"/>
      <c r="W26" s="1"/>
    </row>
    <row r="27" spans="2:38" x14ac:dyDescent="0.25">
      <c r="B27" s="8"/>
      <c r="C27" s="8" t="s">
        <v>20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63" t="s">
        <v>76</v>
      </c>
      <c r="S27" s="163"/>
      <c r="T27" s="163"/>
      <c r="U27" s="8" t="s">
        <v>53</v>
      </c>
      <c r="V27" s="8"/>
      <c r="W27" s="1"/>
    </row>
    <row r="28" spans="2:38" ht="84.95" customHeight="1" x14ac:dyDescent="0.25">
      <c r="B28" s="1"/>
      <c r="C28" s="1"/>
      <c r="D28" s="39" t="s">
        <v>137</v>
      </c>
      <c r="E28" s="24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6"/>
      <c r="S28" s="26"/>
      <c r="T28" s="26"/>
      <c r="U28" s="26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7" t="s">
        <v>3</v>
      </c>
      <c r="E29" s="46" t="s">
        <v>21</v>
      </c>
      <c r="F29" s="46" t="s">
        <v>22</v>
      </c>
      <c r="G29" s="45" t="s">
        <v>25</v>
      </c>
      <c r="H29" s="45" t="s">
        <v>26</v>
      </c>
      <c r="I29" s="45" t="s">
        <v>27</v>
      </c>
      <c r="J29" s="45" t="s">
        <v>28</v>
      </c>
      <c r="K29" s="45" t="s">
        <v>29</v>
      </c>
      <c r="L29" s="45" t="s">
        <v>30</v>
      </c>
      <c r="M29" s="45" t="s">
        <v>31</v>
      </c>
      <c r="N29" s="45" t="s">
        <v>32</v>
      </c>
      <c r="O29" s="45" t="s">
        <v>33</v>
      </c>
      <c r="P29" s="45" t="s">
        <v>34</v>
      </c>
      <c r="Q29" s="45" t="s">
        <v>35</v>
      </c>
      <c r="R29" s="45" t="s">
        <v>36</v>
      </c>
      <c r="S29" s="45" t="s">
        <v>37</v>
      </c>
      <c r="T29" s="45" t="s">
        <v>38</v>
      </c>
      <c r="U29" s="45" t="s">
        <v>2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9" t="s">
        <v>3</v>
      </c>
      <c r="E30" s="29" t="s">
        <v>24</v>
      </c>
      <c r="F30" s="46" t="s">
        <v>23</v>
      </c>
      <c r="G30" s="45" t="s">
        <v>39</v>
      </c>
      <c r="H30" s="45" t="s">
        <v>40</v>
      </c>
      <c r="I30" s="45" t="s">
        <v>41</v>
      </c>
      <c r="J30" s="45" t="s">
        <v>42</v>
      </c>
      <c r="K30" s="45" t="s">
        <v>43</v>
      </c>
      <c r="L30" s="45" t="s">
        <v>44</v>
      </c>
      <c r="M30" s="45" t="s">
        <v>45</v>
      </c>
      <c r="N30" s="45" t="s">
        <v>46</v>
      </c>
      <c r="O30" s="45" t="s">
        <v>47</v>
      </c>
      <c r="P30" s="45" t="s">
        <v>48</v>
      </c>
      <c r="Q30" s="45" t="s">
        <v>49</v>
      </c>
      <c r="R30" s="45" t="s">
        <v>50</v>
      </c>
      <c r="S30" s="45" t="s">
        <v>51</v>
      </c>
      <c r="T30" s="45" t="s">
        <v>52</v>
      </c>
      <c r="U30" s="45" t="s">
        <v>2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30" t="s">
        <v>121</v>
      </c>
      <c r="E31" s="30" t="s">
        <v>122</v>
      </c>
      <c r="F31" s="25"/>
      <c r="G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5"/>
      <c r="S31" s="25"/>
      <c r="T31" s="25"/>
      <c r="U31" s="25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47" t="s">
        <v>114</v>
      </c>
      <c r="E32" s="47" t="s">
        <v>110</v>
      </c>
      <c r="F32" s="47"/>
      <c r="G32" s="47"/>
      <c r="H32" s="47"/>
      <c r="I32" s="47"/>
      <c r="J32" s="47"/>
      <c r="K32" s="47"/>
      <c r="L32" s="47"/>
      <c r="M32" s="47"/>
      <c r="N32" s="47"/>
      <c r="O32" s="47"/>
      <c r="P32" s="47"/>
      <c r="Q32" s="47"/>
      <c r="R32" s="47"/>
      <c r="S32" s="47"/>
      <c r="T32" s="47"/>
      <c r="U32" s="47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0E117-C8BD-40EF-8CFD-FD9E762A2295}">
  <sheetPr>
    <tabColor rgb="FFFF0000"/>
    <pageSetUpPr fitToPage="1"/>
  </sheetPr>
  <dimension ref="A1:AL33"/>
  <sheetViews>
    <sheetView zoomScale="160" zoomScaleNormal="160" workbookViewId="0">
      <selection activeCell="A11" sqref="A11:C18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44" t="s">
        <v>145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75</v>
      </c>
      <c r="V2" s="8"/>
      <c r="W2" s="1"/>
    </row>
    <row r="3" spans="1:23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3</v>
      </c>
      <c r="V3" s="10" t="s">
        <v>91</v>
      </c>
      <c r="W3" s="1" t="s">
        <v>108</v>
      </c>
    </row>
    <row r="4" spans="1:23" x14ac:dyDescent="0.25">
      <c r="B4" s="8"/>
      <c r="C4" s="8" t="s">
        <v>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71</v>
      </c>
      <c r="V4" s="17"/>
      <c r="W4" s="1"/>
    </row>
    <row r="5" spans="1:23" x14ac:dyDescent="0.25">
      <c r="B5" s="19"/>
      <c r="C5" s="19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72</v>
      </c>
      <c r="V5" s="9" t="s">
        <v>86</v>
      </c>
      <c r="W5" s="1" t="s">
        <v>120</v>
      </c>
    </row>
    <row r="6" spans="1:23" x14ac:dyDescent="0.25">
      <c r="A6" s="22" t="s">
        <v>118</v>
      </c>
      <c r="B6" s="11" t="s">
        <v>139</v>
      </c>
      <c r="C6" s="11" t="s">
        <v>2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73</v>
      </c>
      <c r="V6" s="9" t="s">
        <v>87</v>
      </c>
      <c r="W6" s="1" t="s">
        <v>116</v>
      </c>
    </row>
    <row r="7" spans="1:23" x14ac:dyDescent="0.25">
      <c r="A7" s="22" t="s">
        <v>108</v>
      </c>
      <c r="B7" s="11" t="s">
        <v>140</v>
      </c>
      <c r="C7" s="11" t="s">
        <v>3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74</v>
      </c>
      <c r="V7" s="9" t="s">
        <v>88</v>
      </c>
      <c r="W7" s="1" t="s">
        <v>117</v>
      </c>
    </row>
    <row r="8" spans="1:23" x14ac:dyDescent="0.25">
      <c r="A8" s="22" t="s">
        <v>114</v>
      </c>
      <c r="B8" s="21" t="s">
        <v>112</v>
      </c>
      <c r="C8" s="21" t="s">
        <v>3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70</v>
      </c>
      <c r="V8" s="9" t="s">
        <v>89</v>
      </c>
      <c r="W8" s="1" t="s">
        <v>118</v>
      </c>
    </row>
    <row r="9" spans="1:23" x14ac:dyDescent="0.25">
      <c r="A9" s="22" t="s">
        <v>110</v>
      </c>
      <c r="B9" s="20" t="s">
        <v>111</v>
      </c>
      <c r="C9" s="21" t="s">
        <v>4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69</v>
      </c>
      <c r="V9" s="14" t="s">
        <v>127</v>
      </c>
      <c r="W9" s="1" t="s">
        <v>110</v>
      </c>
    </row>
    <row r="10" spans="1:23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x14ac:dyDescent="0.25">
      <c r="B11" s="8"/>
      <c r="C11" s="8" t="s">
        <v>5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63</v>
      </c>
      <c r="V11" s="16" t="s">
        <v>123</v>
      </c>
      <c r="W11" s="1" t="s">
        <v>113</v>
      </c>
    </row>
    <row r="12" spans="1:23" x14ac:dyDescent="0.25">
      <c r="A12" s="22" t="s">
        <v>109</v>
      </c>
      <c r="B12" s="11" t="s">
        <v>141</v>
      </c>
      <c r="C12" s="11" t="s">
        <v>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64</v>
      </c>
      <c r="V12" s="16" t="s">
        <v>126</v>
      </c>
      <c r="W12" s="1"/>
    </row>
    <row r="13" spans="1:23" x14ac:dyDescent="0.25">
      <c r="A13" s="22" t="s">
        <v>117</v>
      </c>
      <c r="B13" s="11" t="s">
        <v>142</v>
      </c>
      <c r="C13" s="11" t="s">
        <v>7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65</v>
      </c>
      <c r="V13" s="16" t="s">
        <v>124</v>
      </c>
      <c r="W13" s="1" t="s">
        <v>113</v>
      </c>
    </row>
    <row r="14" spans="1:23" x14ac:dyDescent="0.25">
      <c r="B14" s="42" t="s">
        <v>138</v>
      </c>
      <c r="C14" s="9" t="s">
        <v>8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66</v>
      </c>
      <c r="V14" s="16" t="s">
        <v>125</v>
      </c>
      <c r="W14" s="1"/>
    </row>
    <row r="15" spans="1:23" x14ac:dyDescent="0.25">
      <c r="A15" s="22" t="s">
        <v>115</v>
      </c>
      <c r="B15" s="14" t="s">
        <v>128</v>
      </c>
      <c r="C15" s="14" t="s">
        <v>9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67</v>
      </c>
      <c r="V15" s="8"/>
      <c r="W15" s="1"/>
    </row>
    <row r="16" spans="1:23" x14ac:dyDescent="0.25">
      <c r="B16" s="8"/>
      <c r="C16" s="19" t="s">
        <v>10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68</v>
      </c>
      <c r="V16" s="8"/>
      <c r="W16" s="1"/>
    </row>
    <row r="17" spans="2:38" x14ac:dyDescent="0.25">
      <c r="B17" s="9" t="s">
        <v>143</v>
      </c>
      <c r="C17" s="9" t="s">
        <v>11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63" t="s">
        <v>84</v>
      </c>
      <c r="S17" s="163"/>
      <c r="T17" s="163"/>
      <c r="U17" s="8" t="s">
        <v>62</v>
      </c>
      <c r="V17" s="8"/>
      <c r="W17" s="1"/>
    </row>
    <row r="18" spans="2:38" x14ac:dyDescent="0.25">
      <c r="B18" s="9" t="s">
        <v>144</v>
      </c>
      <c r="C18" s="9" t="s">
        <v>12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63" t="s">
        <v>85</v>
      </c>
      <c r="S18" s="163"/>
      <c r="T18" s="163"/>
      <c r="U18" s="8" t="s">
        <v>61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13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63" t="s">
        <v>83</v>
      </c>
      <c r="S20" s="163"/>
      <c r="T20" s="163"/>
      <c r="U20" s="8" t="s">
        <v>55</v>
      </c>
      <c r="V20" s="8"/>
      <c r="W20" s="1"/>
    </row>
    <row r="21" spans="2:38" x14ac:dyDescent="0.25">
      <c r="B21" s="8"/>
      <c r="C21" s="8" t="s">
        <v>14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63" t="s">
        <v>82</v>
      </c>
      <c r="S21" s="163"/>
      <c r="T21" s="163"/>
      <c r="U21" s="8" t="s">
        <v>56</v>
      </c>
      <c r="V21" s="8"/>
      <c r="W21" s="1"/>
    </row>
    <row r="22" spans="2:38" x14ac:dyDescent="0.25">
      <c r="B22" s="8"/>
      <c r="C22" s="8" t="s">
        <v>15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65" t="s">
        <v>81</v>
      </c>
      <c r="S22" s="165"/>
      <c r="T22" s="165"/>
      <c r="U22" s="19" t="s">
        <v>57</v>
      </c>
      <c r="V22" s="19"/>
      <c r="W22" s="1"/>
    </row>
    <row r="23" spans="2:38" x14ac:dyDescent="0.25">
      <c r="B23" s="8"/>
      <c r="C23" s="8" t="s">
        <v>16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65" t="s">
        <v>80</v>
      </c>
      <c r="S23" s="165"/>
      <c r="T23" s="165"/>
      <c r="U23" s="19" t="s">
        <v>58</v>
      </c>
      <c r="V23" s="19"/>
      <c r="W23" s="1"/>
    </row>
    <row r="24" spans="2:38" x14ac:dyDescent="0.25">
      <c r="B24" s="8"/>
      <c r="C24" s="8" t="s">
        <v>17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63" t="s">
        <v>79</v>
      </c>
      <c r="S24" s="163"/>
      <c r="T24" s="163"/>
      <c r="U24" s="8" t="s">
        <v>59</v>
      </c>
      <c r="V24" s="8"/>
      <c r="W24" s="1"/>
    </row>
    <row r="25" spans="2:38" x14ac:dyDescent="0.25">
      <c r="B25" s="8"/>
      <c r="C25" s="8" t="s">
        <v>18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63" t="s">
        <v>78</v>
      </c>
      <c r="S25" s="163"/>
      <c r="T25" s="163"/>
      <c r="U25" s="8" t="s">
        <v>60</v>
      </c>
      <c r="V25" s="8"/>
      <c r="W25" s="1"/>
    </row>
    <row r="26" spans="2:38" x14ac:dyDescent="0.25">
      <c r="B26" s="8"/>
      <c r="C26" s="8" t="s">
        <v>19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63" t="s">
        <v>77</v>
      </c>
      <c r="S26" s="163"/>
      <c r="T26" s="163"/>
      <c r="U26" s="8" t="s">
        <v>54</v>
      </c>
      <c r="V26" s="8"/>
      <c r="W26" s="1"/>
    </row>
    <row r="27" spans="2:38" x14ac:dyDescent="0.25">
      <c r="B27" s="8"/>
      <c r="C27" s="8" t="s">
        <v>20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63" t="s">
        <v>76</v>
      </c>
      <c r="S27" s="163"/>
      <c r="T27" s="163"/>
      <c r="U27" s="8" t="s">
        <v>53</v>
      </c>
      <c r="V27" s="8"/>
      <c r="W27" s="1"/>
    </row>
    <row r="28" spans="2:38" ht="84.95" customHeight="1" x14ac:dyDescent="0.25">
      <c r="B28" s="1"/>
      <c r="C28" s="1"/>
      <c r="D28" s="39" t="s">
        <v>137</v>
      </c>
      <c r="E28" s="24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6"/>
      <c r="S28" s="26"/>
      <c r="T28" s="26"/>
      <c r="U28" s="26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27" t="s">
        <v>3</v>
      </c>
      <c r="E29" s="43" t="s">
        <v>21</v>
      </c>
      <c r="F29" s="43" t="s">
        <v>22</v>
      </c>
      <c r="G29" s="40" t="s">
        <v>25</v>
      </c>
      <c r="H29" s="40" t="s">
        <v>26</v>
      </c>
      <c r="I29" s="40" t="s">
        <v>27</v>
      </c>
      <c r="J29" s="40" t="s">
        <v>28</v>
      </c>
      <c r="K29" s="40" t="s">
        <v>29</v>
      </c>
      <c r="L29" s="40" t="s">
        <v>30</v>
      </c>
      <c r="M29" s="40" t="s">
        <v>31</v>
      </c>
      <c r="N29" s="40" t="s">
        <v>32</v>
      </c>
      <c r="O29" s="40" t="s">
        <v>33</v>
      </c>
      <c r="P29" s="40" t="s">
        <v>34</v>
      </c>
      <c r="Q29" s="40" t="s">
        <v>35</v>
      </c>
      <c r="R29" s="40" t="s">
        <v>36</v>
      </c>
      <c r="S29" s="40" t="s">
        <v>37</v>
      </c>
      <c r="T29" s="40" t="s">
        <v>38</v>
      </c>
      <c r="U29" s="40" t="s">
        <v>2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9" t="s">
        <v>3</v>
      </c>
      <c r="E30" s="29" t="s">
        <v>24</v>
      </c>
      <c r="F30" s="43" t="s">
        <v>23</v>
      </c>
      <c r="G30" s="40" t="s">
        <v>39</v>
      </c>
      <c r="H30" s="40" t="s">
        <v>40</v>
      </c>
      <c r="I30" s="40" t="s">
        <v>41</v>
      </c>
      <c r="J30" s="40" t="s">
        <v>42</v>
      </c>
      <c r="K30" s="40" t="s">
        <v>43</v>
      </c>
      <c r="L30" s="40" t="s">
        <v>44</v>
      </c>
      <c r="M30" s="40" t="s">
        <v>45</v>
      </c>
      <c r="N30" s="40" t="s">
        <v>46</v>
      </c>
      <c r="O30" s="40" t="s">
        <v>47</v>
      </c>
      <c r="P30" s="40" t="s">
        <v>48</v>
      </c>
      <c r="Q30" s="40" t="s">
        <v>49</v>
      </c>
      <c r="R30" s="40" t="s">
        <v>50</v>
      </c>
      <c r="S30" s="40" t="s">
        <v>51</v>
      </c>
      <c r="T30" s="40" t="s">
        <v>52</v>
      </c>
      <c r="U30" s="40" t="s">
        <v>2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30" t="s">
        <v>121</v>
      </c>
      <c r="E31" s="30" t="s">
        <v>122</v>
      </c>
      <c r="F31" s="25"/>
      <c r="G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5"/>
      <c r="S31" s="25"/>
      <c r="T31" s="25"/>
      <c r="U31" s="25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41" t="s">
        <v>114</v>
      </c>
      <c r="E32" s="41" t="s">
        <v>110</v>
      </c>
      <c r="F32" s="41"/>
      <c r="G32" s="41"/>
      <c r="H32" s="41"/>
      <c r="I32" s="41"/>
      <c r="J32" s="41"/>
      <c r="K32" s="41"/>
      <c r="L32" s="41"/>
      <c r="M32" s="41"/>
      <c r="N32" s="41"/>
      <c r="O32" s="41"/>
      <c r="P32" s="41"/>
      <c r="Q32" s="41"/>
      <c r="R32" s="41"/>
      <c r="S32" s="41"/>
      <c r="T32" s="41"/>
      <c r="U32" s="41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5B70E-92F5-480B-AC28-0D8447A00418}">
  <sheetPr>
    <tabColor theme="5" tint="0.79998168889431442"/>
    <pageSetUpPr fitToPage="1"/>
  </sheetPr>
  <dimension ref="A1:W1"/>
  <sheetViews>
    <sheetView zoomScale="70" zoomScaleNormal="70" workbookViewId="0">
      <selection activeCell="X23" sqref="X23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23" x14ac:dyDescent="0.25">
      <c r="A1" s="44" t="s">
        <v>145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</sheetData>
  <pageMargins left="0.7" right="0.7" top="0.75" bottom="0.75" header="0.3" footer="0.3"/>
  <pageSetup scale="56" orientation="landscape" copies="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B3A2-E7BF-4F07-90A7-ABFFAFF00766}">
  <sheetPr>
    <tabColor rgb="FF92D050"/>
    <pageSetUpPr fitToPage="1"/>
  </sheetPr>
  <dimension ref="A1:BJ33"/>
  <sheetViews>
    <sheetView showGridLines="0" zoomScale="115" zoomScaleNormal="115" workbookViewId="0">
      <selection activeCell="B58" sqref="B58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style="37" customWidth="1"/>
    <col min="25" max="68" width="2.5" customWidth="1"/>
  </cols>
  <sheetData>
    <row r="1" spans="2:31" x14ac:dyDescent="0.25">
      <c r="B1" s="44" t="s">
        <v>205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51" t="s">
        <v>75</v>
      </c>
      <c r="V2" s="51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50" t="s">
        <v>3</v>
      </c>
      <c r="V3" s="50" t="s">
        <v>3</v>
      </c>
    </row>
    <row r="4" spans="2:31" x14ac:dyDescent="0.25">
      <c r="B4" s="51"/>
      <c r="C4" s="51" t="s">
        <v>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43" t="s">
        <v>71</v>
      </c>
      <c r="V4" s="143" t="s">
        <v>231</v>
      </c>
    </row>
    <row r="5" spans="2:31" x14ac:dyDescent="0.25">
      <c r="B5" s="51"/>
      <c r="C5" s="5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50" t="s">
        <v>72</v>
      </c>
      <c r="V5" s="50" t="s">
        <v>164</v>
      </c>
    </row>
    <row r="6" spans="2:31" x14ac:dyDescent="0.25">
      <c r="B6" s="50" t="s">
        <v>156</v>
      </c>
      <c r="C6" s="50" t="s">
        <v>2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51" t="s">
        <v>73</v>
      </c>
      <c r="V6" s="51"/>
    </row>
    <row r="7" spans="2:31" x14ac:dyDescent="0.25">
      <c r="B7" s="50" t="s">
        <v>3</v>
      </c>
      <c r="C7" s="50" t="s">
        <v>3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50" t="s">
        <v>74</v>
      </c>
      <c r="V7" s="50" t="s">
        <v>163</v>
      </c>
    </row>
    <row r="8" spans="2:31" x14ac:dyDescent="0.25">
      <c r="B8" s="50" t="s">
        <v>3</v>
      </c>
      <c r="C8" s="50" t="s">
        <v>3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50" t="s">
        <v>70</v>
      </c>
      <c r="V8" s="50" t="s">
        <v>162</v>
      </c>
    </row>
    <row r="9" spans="2:31" x14ac:dyDescent="0.25">
      <c r="B9" s="52"/>
      <c r="C9" s="51" t="s">
        <v>4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50" t="s">
        <v>69</v>
      </c>
      <c r="V9" s="50" t="s">
        <v>166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37"/>
      <c r="V10" s="37"/>
    </row>
    <row r="11" spans="2:31" x14ac:dyDescent="0.25">
      <c r="B11" s="50" t="s">
        <v>157</v>
      </c>
      <c r="C11" s="50" t="s">
        <v>5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50" t="s">
        <v>63</v>
      </c>
      <c r="V11" s="50" t="s">
        <v>165</v>
      </c>
    </row>
    <row r="12" spans="2:31" x14ac:dyDescent="0.25">
      <c r="B12" s="50" t="s">
        <v>158</v>
      </c>
      <c r="C12" s="50" t="s">
        <v>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50" t="s">
        <v>64</v>
      </c>
      <c r="V12" s="50" t="s">
        <v>161</v>
      </c>
    </row>
    <row r="13" spans="2:31" x14ac:dyDescent="0.25">
      <c r="B13" s="51"/>
      <c r="C13" s="51" t="s">
        <v>7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51" t="s">
        <v>65</v>
      </c>
      <c r="V13" s="51"/>
      <c r="AE13" t="s">
        <v>151</v>
      </c>
    </row>
    <row r="14" spans="2:31" x14ac:dyDescent="0.25">
      <c r="B14" s="51"/>
      <c r="C14" s="51" t="s">
        <v>8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50" t="s">
        <v>66</v>
      </c>
      <c r="V14" s="50" t="s">
        <v>160</v>
      </c>
    </row>
    <row r="15" spans="2:31" x14ac:dyDescent="0.25">
      <c r="B15" s="51"/>
      <c r="C15" s="51" t="s">
        <v>9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51" t="s">
        <v>67</v>
      </c>
      <c r="V15" s="51"/>
    </row>
    <row r="16" spans="2:31" x14ac:dyDescent="0.25">
      <c r="B16" s="53"/>
      <c r="C16" s="51" t="s">
        <v>10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50" t="s">
        <v>68</v>
      </c>
      <c r="V16" s="50" t="s">
        <v>159</v>
      </c>
    </row>
    <row r="17" spans="1:46" x14ac:dyDescent="0.25">
      <c r="A17" s="84" t="s">
        <v>201</v>
      </c>
      <c r="B17" s="19" t="s">
        <v>208</v>
      </c>
      <c r="C17" s="19" t="s">
        <v>11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63" t="s">
        <v>84</v>
      </c>
      <c r="S17" s="163"/>
      <c r="T17" s="163"/>
      <c r="U17" s="51" t="s">
        <v>62</v>
      </c>
      <c r="V17" s="51"/>
    </row>
    <row r="18" spans="1:46" x14ac:dyDescent="0.25">
      <c r="A18" s="22" t="s">
        <v>197</v>
      </c>
      <c r="B18" s="11" t="s">
        <v>149</v>
      </c>
      <c r="C18" s="11" t="s">
        <v>12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63" t="s">
        <v>85</v>
      </c>
      <c r="S18" s="163"/>
      <c r="T18" s="163"/>
      <c r="U18" s="51" t="s">
        <v>61</v>
      </c>
      <c r="V18" s="51"/>
    </row>
    <row r="19" spans="1:46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46" x14ac:dyDescent="0.25">
      <c r="A20" s="22" t="s">
        <v>198</v>
      </c>
      <c r="B20" s="11" t="s">
        <v>150</v>
      </c>
      <c r="C20" s="11" t="s">
        <v>13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63" t="s">
        <v>83</v>
      </c>
      <c r="S20" s="163"/>
      <c r="T20" s="163"/>
      <c r="U20" s="8" t="s">
        <v>55</v>
      </c>
      <c r="V20" s="8"/>
    </row>
    <row r="21" spans="1:46" x14ac:dyDescent="0.25">
      <c r="A21" s="22" t="s">
        <v>199</v>
      </c>
      <c r="B21" s="11" t="s">
        <v>206</v>
      </c>
      <c r="C21" s="11" t="s">
        <v>14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63" t="s">
        <v>82</v>
      </c>
      <c r="S21" s="163"/>
      <c r="T21" s="163"/>
      <c r="U21" s="8" t="s">
        <v>56</v>
      </c>
      <c r="V21" s="8"/>
    </row>
    <row r="22" spans="1:46" x14ac:dyDescent="0.25">
      <c r="A22" s="22" t="s">
        <v>200</v>
      </c>
      <c r="B22" s="8"/>
      <c r="C22" s="8" t="s">
        <v>15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65" t="s">
        <v>81</v>
      </c>
      <c r="S22" s="165"/>
      <c r="T22" s="165"/>
      <c r="U22" s="19" t="s">
        <v>57</v>
      </c>
      <c r="V22" s="19"/>
    </row>
    <row r="23" spans="1:46" x14ac:dyDescent="0.25">
      <c r="B23" s="8"/>
      <c r="C23" s="8" t="s">
        <v>16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65" t="s">
        <v>80</v>
      </c>
      <c r="S23" s="165"/>
      <c r="T23" s="165"/>
      <c r="U23" s="19" t="s">
        <v>58</v>
      </c>
      <c r="V23" s="19"/>
    </row>
    <row r="24" spans="1:46" x14ac:dyDescent="0.25">
      <c r="B24" s="9" t="s">
        <v>143</v>
      </c>
      <c r="C24" s="9" t="s">
        <v>17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63" t="s">
        <v>79</v>
      </c>
      <c r="S24" s="163"/>
      <c r="T24" s="163"/>
      <c r="U24" s="8" t="s">
        <v>59</v>
      </c>
      <c r="V24" s="8"/>
    </row>
    <row r="25" spans="1:46" x14ac:dyDescent="0.25">
      <c r="B25" s="9" t="s">
        <v>138</v>
      </c>
      <c r="C25" s="9" t="s">
        <v>18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63" t="s">
        <v>78</v>
      </c>
      <c r="S25" s="163"/>
      <c r="T25" s="163"/>
      <c r="U25" s="8" t="s">
        <v>60</v>
      </c>
      <c r="V25" s="8"/>
    </row>
    <row r="26" spans="1:46" x14ac:dyDescent="0.25">
      <c r="B26" s="9" t="s">
        <v>144</v>
      </c>
      <c r="C26" s="9" t="s">
        <v>19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63" t="s">
        <v>77</v>
      </c>
      <c r="S26" s="163"/>
      <c r="T26" s="163"/>
      <c r="U26" s="8" t="s">
        <v>54</v>
      </c>
      <c r="V26" s="8"/>
    </row>
    <row r="27" spans="1:46" x14ac:dyDescent="0.25">
      <c r="B27" s="14" t="s">
        <v>146</v>
      </c>
      <c r="C27" s="14" t="s">
        <v>20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63" t="s">
        <v>76</v>
      </c>
      <c r="S27" s="163"/>
      <c r="T27" s="163"/>
      <c r="U27" s="8" t="s">
        <v>53</v>
      </c>
      <c r="V27" s="8"/>
    </row>
    <row r="28" spans="1:46" ht="84.95" customHeight="1" x14ac:dyDescent="0.25">
      <c r="B28" s="1"/>
      <c r="C28" s="1"/>
      <c r="D28" s="48"/>
      <c r="E28" s="24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6"/>
      <c r="S28" s="26"/>
      <c r="T28" s="26"/>
      <c r="U28" s="26"/>
      <c r="V28" s="5"/>
      <c r="W28" s="95"/>
    </row>
    <row r="29" spans="1:46" x14ac:dyDescent="0.25">
      <c r="B29" s="1"/>
      <c r="C29" s="1"/>
      <c r="D29" s="69" t="s">
        <v>3</v>
      </c>
      <c r="E29" s="69" t="s">
        <v>21</v>
      </c>
      <c r="F29" s="69" t="s">
        <v>22</v>
      </c>
      <c r="G29" s="69" t="s">
        <v>25</v>
      </c>
      <c r="H29" s="69" t="s">
        <v>26</v>
      </c>
      <c r="I29" s="69" t="s">
        <v>27</v>
      </c>
      <c r="J29" s="69" t="s">
        <v>28</v>
      </c>
      <c r="K29" s="69" t="s">
        <v>29</v>
      </c>
      <c r="L29" s="69" t="s">
        <v>30</v>
      </c>
      <c r="M29" s="69" t="s">
        <v>31</v>
      </c>
      <c r="N29" s="69" t="s">
        <v>32</v>
      </c>
      <c r="O29" s="69" t="s">
        <v>33</v>
      </c>
      <c r="P29" s="69" t="s">
        <v>34</v>
      </c>
      <c r="Q29" s="69" t="s">
        <v>35</v>
      </c>
      <c r="R29" s="69" t="s">
        <v>36</v>
      </c>
      <c r="S29" s="69" t="s">
        <v>37</v>
      </c>
      <c r="T29" s="69" t="s">
        <v>38</v>
      </c>
      <c r="U29" s="69" t="s">
        <v>2</v>
      </c>
      <c r="V29" s="5"/>
      <c r="W29" s="95"/>
      <c r="Z29" s="146" t="s">
        <v>3</v>
      </c>
      <c r="AA29" s="146">
        <v>53</v>
      </c>
      <c r="AB29" s="146">
        <v>51</v>
      </c>
      <c r="AC29" s="146">
        <v>49</v>
      </c>
      <c r="AD29" s="146">
        <v>47</v>
      </c>
      <c r="AE29" s="146">
        <v>45</v>
      </c>
      <c r="AF29" s="146">
        <v>43</v>
      </c>
      <c r="AG29" s="146">
        <v>41</v>
      </c>
      <c r="AH29" s="146">
        <v>39</v>
      </c>
      <c r="AI29" s="146">
        <v>37</v>
      </c>
      <c r="AJ29" s="146">
        <v>35</v>
      </c>
      <c r="AK29" s="146">
        <v>33</v>
      </c>
      <c r="AL29" s="146">
        <v>31</v>
      </c>
      <c r="AM29" s="146">
        <v>29</v>
      </c>
      <c r="AN29" s="146">
        <v>27</v>
      </c>
      <c r="AO29" s="146">
        <v>25</v>
      </c>
      <c r="AP29" s="146">
        <v>23</v>
      </c>
      <c r="AQ29" s="147" t="s">
        <v>204</v>
      </c>
    </row>
    <row r="30" spans="1:46" ht="16.5" thickBot="1" x14ac:dyDescent="0.3">
      <c r="B30" s="1"/>
      <c r="C30" s="1"/>
      <c r="D30" s="69" t="s">
        <v>3</v>
      </c>
      <c r="E30" s="69" t="s">
        <v>24</v>
      </c>
      <c r="F30" s="69" t="s">
        <v>23</v>
      </c>
      <c r="G30" s="69" t="s">
        <v>39</v>
      </c>
      <c r="H30" s="69" t="s">
        <v>40</v>
      </c>
      <c r="I30" s="69" t="s">
        <v>41</v>
      </c>
      <c r="J30" s="69" t="s">
        <v>42</v>
      </c>
      <c r="K30" s="69" t="s">
        <v>43</v>
      </c>
      <c r="L30" s="69" t="s">
        <v>44</v>
      </c>
      <c r="M30" s="69" t="s">
        <v>45</v>
      </c>
      <c r="N30" s="69" t="s">
        <v>46</v>
      </c>
      <c r="O30" s="69" t="s">
        <v>47</v>
      </c>
      <c r="P30" s="69" t="s">
        <v>48</v>
      </c>
      <c r="Q30" s="69" t="s">
        <v>49</v>
      </c>
      <c r="R30" s="69" t="s">
        <v>50</v>
      </c>
      <c r="S30" s="69" t="s">
        <v>51</v>
      </c>
      <c r="T30" s="69" t="s">
        <v>52</v>
      </c>
      <c r="U30" s="69" t="s">
        <v>2</v>
      </c>
      <c r="V30" s="5"/>
      <c r="Z30" s="97" t="s">
        <v>3</v>
      </c>
      <c r="AA30" s="97" t="s">
        <v>20</v>
      </c>
      <c r="AB30" s="98" t="s">
        <v>204</v>
      </c>
      <c r="AC30" s="98" t="s">
        <v>3</v>
      </c>
      <c r="AD30" s="97" t="s">
        <v>11</v>
      </c>
      <c r="AE30" s="97" t="s">
        <v>58</v>
      </c>
      <c r="AG30" s="148" t="s">
        <v>18</v>
      </c>
      <c r="AH30" s="140" t="s">
        <v>19</v>
      </c>
      <c r="AI30" s="97" t="s">
        <v>17</v>
      </c>
      <c r="AJ30" s="98" t="s">
        <v>204</v>
      </c>
      <c r="AK30" s="97" t="s">
        <v>3</v>
      </c>
      <c r="AM30" s="150" t="s">
        <v>14</v>
      </c>
      <c r="AN30" s="97" t="s">
        <v>13</v>
      </c>
      <c r="AO30" s="97" t="s">
        <v>12</v>
      </c>
      <c r="AP30" s="98" t="s">
        <v>204</v>
      </c>
      <c r="AQ30" s="97" t="s">
        <v>3</v>
      </c>
      <c r="AS30" s="96"/>
      <c r="AT30" s="96"/>
    </row>
    <row r="31" spans="1:46" ht="107.1" customHeight="1" thickBot="1" x14ac:dyDescent="0.3">
      <c r="B31" s="1"/>
      <c r="C31" s="1"/>
      <c r="D31" s="48"/>
      <c r="E31" s="24"/>
      <c r="F31" s="25"/>
      <c r="G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6"/>
      <c r="S31" s="26"/>
      <c r="T31" s="26"/>
      <c r="U31" s="26"/>
      <c r="V31" s="1"/>
      <c r="Z31" s="115" t="s">
        <v>3</v>
      </c>
      <c r="AA31" s="116" t="s">
        <v>146</v>
      </c>
      <c r="AB31" s="117" t="s">
        <v>170</v>
      </c>
      <c r="AC31" s="144" t="s">
        <v>3</v>
      </c>
      <c r="AD31" s="102" t="s">
        <v>208</v>
      </c>
      <c r="AE31" s="12" t="s">
        <v>239</v>
      </c>
      <c r="AG31" s="149" t="s">
        <v>138</v>
      </c>
      <c r="AH31" s="142" t="s">
        <v>144</v>
      </c>
      <c r="AI31" s="107" t="s">
        <v>143</v>
      </c>
      <c r="AJ31" s="109" t="s">
        <v>170</v>
      </c>
      <c r="AK31" s="107" t="s">
        <v>3</v>
      </c>
      <c r="AM31" s="151" t="s">
        <v>206</v>
      </c>
      <c r="AN31" s="92" t="s">
        <v>150</v>
      </c>
      <c r="AO31" s="93" t="s">
        <v>149</v>
      </c>
      <c r="AP31" s="94" t="s">
        <v>170</v>
      </c>
      <c r="AQ31" s="93" t="s">
        <v>3</v>
      </c>
    </row>
    <row r="32" spans="1:46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75" t="s">
        <v>169</v>
      </c>
      <c r="AA32" s="176"/>
      <c r="AB32" s="177"/>
      <c r="AC32" s="103" t="s">
        <v>207</v>
      </c>
      <c r="AD32" s="104"/>
      <c r="AE32" t="s">
        <v>240</v>
      </c>
      <c r="AG32" s="178" t="s">
        <v>202</v>
      </c>
      <c r="AH32" s="179"/>
      <c r="AI32" s="179"/>
      <c r="AJ32" s="179"/>
      <c r="AK32" s="204"/>
      <c r="AM32" s="180" t="s">
        <v>203</v>
      </c>
      <c r="AN32" s="181"/>
      <c r="AO32" s="181"/>
      <c r="AP32" s="181"/>
      <c r="AQ32" s="182"/>
      <c r="AS32" s="85"/>
    </row>
    <row r="33" spans="2:62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45" t="s">
        <v>234</v>
      </c>
      <c r="AA33" s="145" t="s">
        <v>235</v>
      </c>
      <c r="AB33" s="145" t="s">
        <v>236</v>
      </c>
      <c r="AC33" s="145" t="s">
        <v>232</v>
      </c>
      <c r="AD33" s="145" t="s">
        <v>233</v>
      </c>
      <c r="AE33" s="145" t="s">
        <v>237</v>
      </c>
      <c r="AG33" s="145" t="s">
        <v>233</v>
      </c>
      <c r="AH33" s="145" t="s">
        <v>237</v>
      </c>
      <c r="AI33" s="145" t="s">
        <v>238</v>
      </c>
      <c r="AJ33" s="145" t="s">
        <v>236</v>
      </c>
      <c r="AK33" s="145" t="s">
        <v>234</v>
      </c>
      <c r="AM33" s="145" t="s">
        <v>233</v>
      </c>
      <c r="AN33" s="145" t="s">
        <v>237</v>
      </c>
      <c r="AO33" s="145" t="s">
        <v>238</v>
      </c>
      <c r="AP33" s="145" t="s">
        <v>236</v>
      </c>
      <c r="AQ33" s="145" t="s">
        <v>234</v>
      </c>
      <c r="AR33" s="145"/>
      <c r="AS33" s="145"/>
      <c r="AT33" s="145"/>
      <c r="AX33" s="145"/>
      <c r="BD33" s="145"/>
      <c r="BJ33" s="145"/>
    </row>
  </sheetData>
  <mergeCells count="13">
    <mergeCell ref="R23:T23"/>
    <mergeCell ref="AG32:AK32"/>
    <mergeCell ref="AM32:AQ32"/>
    <mergeCell ref="R17:T17"/>
    <mergeCell ref="R18:T18"/>
    <mergeCell ref="R20:T20"/>
    <mergeCell ref="R21:T21"/>
    <mergeCell ref="R22:T22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48A47-46EE-4AC1-B3E2-F73D8F475AAC}">
  <sheetPr>
    <tabColor rgb="FF92D050"/>
    <pageSetUpPr fitToPage="1"/>
  </sheetPr>
  <dimension ref="G55:AG65"/>
  <sheetViews>
    <sheetView showGridLines="0" tabSelected="1" zoomScale="85" zoomScaleNormal="85" workbookViewId="0">
      <selection activeCell="AF62" sqref="AF62"/>
    </sheetView>
  </sheetViews>
  <sheetFormatPr defaultRowHeight="15.75" x14ac:dyDescent="0.25"/>
  <cols>
    <col min="7" max="8" width="4.25" customWidth="1"/>
    <col min="9" max="12" width="5.25" customWidth="1"/>
    <col min="13" max="31" width="4.875" customWidth="1"/>
    <col min="32" max="32" width="5.25" customWidth="1"/>
  </cols>
  <sheetData>
    <row r="55" spans="7:33" x14ac:dyDescent="0.25">
      <c r="Q55" s="156"/>
      <c r="Z55" s="156"/>
      <c r="AA55" s="156"/>
    </row>
    <row r="56" spans="7:33" x14ac:dyDescent="0.25">
      <c r="Q56" s="156"/>
      <c r="Z56" s="156"/>
      <c r="AA56" s="156"/>
    </row>
    <row r="61" spans="7:33" x14ac:dyDescent="0.25">
      <c r="N61" s="156"/>
      <c r="O61" s="155" t="s">
        <v>204</v>
      </c>
      <c r="P61" s="156"/>
      <c r="Q61" s="154" t="s">
        <v>3</v>
      </c>
      <c r="V61" s="155" t="s">
        <v>204</v>
      </c>
      <c r="X61" s="154" t="s">
        <v>3</v>
      </c>
      <c r="AD61" s="155" t="s">
        <v>204</v>
      </c>
      <c r="AF61" s="154" t="s">
        <v>3</v>
      </c>
    </row>
    <row r="62" spans="7:33" ht="16.5" thickBot="1" x14ac:dyDescent="0.3">
      <c r="I62" s="152" t="s">
        <v>11</v>
      </c>
      <c r="J62" s="155" t="s">
        <v>3</v>
      </c>
      <c r="N62" s="152" t="s">
        <v>13</v>
      </c>
      <c r="O62" s="156" t="s">
        <v>43</v>
      </c>
      <c r="P62" s="152" t="s">
        <v>12</v>
      </c>
      <c r="Q62" s="156" t="s">
        <v>29</v>
      </c>
      <c r="U62" s="153" t="s">
        <v>19</v>
      </c>
      <c r="V62" s="156" t="s">
        <v>44</v>
      </c>
      <c r="W62" s="152" t="s">
        <v>17</v>
      </c>
      <c r="X62" s="156" t="s">
        <v>30</v>
      </c>
      <c r="AC62" s="152" t="s">
        <v>20</v>
      </c>
      <c r="AD62" s="156" t="s">
        <v>45</v>
      </c>
      <c r="AF62" s="156" t="s">
        <v>31</v>
      </c>
    </row>
    <row r="63" spans="7:33" ht="96.75" thickBot="1" x14ac:dyDescent="0.3">
      <c r="G63" s="8"/>
      <c r="H63" s="162" t="s">
        <v>170</v>
      </c>
      <c r="I63" s="102" t="s">
        <v>208</v>
      </c>
      <c r="J63" s="144" t="s">
        <v>3</v>
      </c>
      <c r="N63" s="92" t="s">
        <v>150</v>
      </c>
      <c r="O63" s="94" t="s">
        <v>170</v>
      </c>
      <c r="P63" s="93" t="s">
        <v>149</v>
      </c>
      <c r="Q63" s="93" t="s">
        <v>3</v>
      </c>
      <c r="U63" s="142" t="s">
        <v>144</v>
      </c>
      <c r="V63" s="109" t="s">
        <v>170</v>
      </c>
      <c r="W63" s="107" t="s">
        <v>143</v>
      </c>
      <c r="X63" s="107" t="s">
        <v>3</v>
      </c>
      <c r="AA63" s="145"/>
      <c r="AC63" s="158" t="s">
        <v>146</v>
      </c>
      <c r="AD63" s="160" t="s">
        <v>170</v>
      </c>
      <c r="AE63" s="8"/>
      <c r="AF63" s="161" t="s">
        <v>3</v>
      </c>
      <c r="AG63" s="145"/>
    </row>
    <row r="64" spans="7:33" ht="16.5" thickBot="1" x14ac:dyDescent="0.3">
      <c r="I64" s="103" t="s">
        <v>207</v>
      </c>
      <c r="J64" s="104"/>
      <c r="N64" s="180" t="s">
        <v>203</v>
      </c>
      <c r="O64" s="181"/>
      <c r="P64" s="181"/>
      <c r="Q64" s="182"/>
      <c r="U64" s="178" t="s">
        <v>202</v>
      </c>
      <c r="V64" s="179"/>
      <c r="W64" s="179"/>
      <c r="X64" s="179"/>
      <c r="AC64" s="183" t="s">
        <v>169</v>
      </c>
      <c r="AD64" s="184"/>
      <c r="AE64" s="176"/>
      <c r="AF64" s="185"/>
    </row>
    <row r="65" spans="8:32" ht="34.5" x14ac:dyDescent="0.25">
      <c r="H65" s="145" t="s">
        <v>241</v>
      </c>
      <c r="I65" s="159" t="s">
        <v>237</v>
      </c>
      <c r="J65" s="159" t="s">
        <v>242</v>
      </c>
      <c r="N65" s="157" t="s">
        <v>233</v>
      </c>
      <c r="O65" s="157" t="s">
        <v>241</v>
      </c>
      <c r="P65" s="157" t="s">
        <v>237</v>
      </c>
      <c r="Q65" s="157" t="s">
        <v>242</v>
      </c>
      <c r="U65" s="145" t="s">
        <v>233</v>
      </c>
      <c r="V65" s="145" t="s">
        <v>241</v>
      </c>
      <c r="W65" s="145" t="s">
        <v>237</v>
      </c>
      <c r="X65" s="145" t="s">
        <v>242</v>
      </c>
      <c r="AC65" s="159" t="s">
        <v>233</v>
      </c>
      <c r="AD65" s="159" t="s">
        <v>241</v>
      </c>
      <c r="AE65" s="159" t="s">
        <v>237</v>
      </c>
      <c r="AF65" s="159" t="s">
        <v>242</v>
      </c>
    </row>
  </sheetData>
  <mergeCells count="3">
    <mergeCell ref="N64:Q64"/>
    <mergeCell ref="U64:X64"/>
    <mergeCell ref="AC64:AF64"/>
  </mergeCells>
  <pageMargins left="0.7" right="0.7" top="0.75" bottom="0.75" header="0.3" footer="0.3"/>
  <pageSetup scale="28" orientation="portrait" horizontalDpi="300" verticalDpi="3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44E399-3F16-41E2-95FE-A51A9955621B}">
  <sheetPr>
    <tabColor theme="6" tint="0.79998168889431442"/>
  </sheetPr>
  <dimension ref="A2:F27"/>
  <sheetViews>
    <sheetView zoomScale="160" zoomScaleNormal="160" workbookViewId="0">
      <selection activeCell="C13" sqref="C13:D13"/>
    </sheetView>
  </sheetViews>
  <sheetFormatPr defaultColWidth="11.25" defaultRowHeight="15.75" x14ac:dyDescent="0.25"/>
  <sheetData>
    <row r="2" spans="1:6" x14ac:dyDescent="0.25">
      <c r="A2">
        <v>1023</v>
      </c>
      <c r="B2">
        <f>B20</f>
        <v>5</v>
      </c>
      <c r="C2" t="s">
        <v>129</v>
      </c>
    </row>
    <row r="3" spans="1:6" x14ac:dyDescent="0.25">
      <c r="B3" s="37">
        <f>E17</f>
        <v>330</v>
      </c>
      <c r="C3" t="s">
        <v>130</v>
      </c>
    </row>
    <row r="4" spans="1:6" x14ac:dyDescent="0.25">
      <c r="A4" s="32">
        <f>A2*(1-B3/D5)</f>
        <v>963.35512367491174</v>
      </c>
      <c r="B4" s="33">
        <f>B2*(1-B3/D5)</f>
        <v>4.7084805653710244</v>
      </c>
      <c r="C4" t="s">
        <v>129</v>
      </c>
    </row>
    <row r="5" spans="1:6" x14ac:dyDescent="0.25">
      <c r="B5" s="38">
        <f>1/(1/C13+1/C16)</f>
        <v>5000</v>
      </c>
      <c r="C5" t="s">
        <v>131</v>
      </c>
      <c r="D5">
        <f>B3+B5+B7</f>
        <v>5660</v>
      </c>
      <c r="E5" t="s">
        <v>132</v>
      </c>
    </row>
    <row r="6" spans="1:6" x14ac:dyDescent="0.25">
      <c r="A6" s="32">
        <f>A2*B7/D5</f>
        <v>59.64487632508834</v>
      </c>
      <c r="B6" s="33">
        <f>B2*B7/D5</f>
        <v>0.29151943462897528</v>
      </c>
      <c r="C6" t="s">
        <v>129</v>
      </c>
    </row>
    <row r="7" spans="1:6" x14ac:dyDescent="0.25">
      <c r="B7">
        <f>B17</f>
        <v>330</v>
      </c>
      <c r="C7" t="s">
        <v>133</v>
      </c>
    </row>
    <row r="8" spans="1:6" x14ac:dyDescent="0.25">
      <c r="A8">
        <v>0</v>
      </c>
      <c r="B8">
        <v>0</v>
      </c>
      <c r="C8" t="s">
        <v>129</v>
      </c>
    </row>
    <row r="9" spans="1:6" x14ac:dyDescent="0.25">
      <c r="E9">
        <f>25/1023</f>
        <v>2.4437927663734114E-2</v>
      </c>
    </row>
    <row r="10" spans="1:6" x14ac:dyDescent="0.25">
      <c r="A10" s="1"/>
      <c r="B10" s="1"/>
      <c r="C10" s="1"/>
      <c r="D10" s="1"/>
      <c r="E10" s="1"/>
      <c r="F10" s="1"/>
    </row>
    <row r="11" spans="1:6" x14ac:dyDescent="0.25">
      <c r="A11" s="1"/>
      <c r="B11" s="1"/>
      <c r="C11" s="1"/>
      <c r="D11" s="31" t="s">
        <v>134</v>
      </c>
      <c r="E11" s="1"/>
      <c r="F11" s="1"/>
    </row>
    <row r="12" spans="1:6" x14ac:dyDescent="0.25">
      <c r="A12" s="1"/>
      <c r="B12" s="1"/>
      <c r="C12" s="1"/>
      <c r="D12" s="1"/>
      <c r="E12" s="1"/>
      <c r="F12" s="1"/>
    </row>
    <row r="13" spans="1:6" x14ac:dyDescent="0.25">
      <c r="A13" s="1"/>
      <c r="B13" s="1"/>
      <c r="C13" s="206">
        <v>10000</v>
      </c>
      <c r="D13" s="206"/>
      <c r="E13" s="1"/>
      <c r="F13" s="1"/>
    </row>
    <row r="14" spans="1:6" x14ac:dyDescent="0.25">
      <c r="A14" s="1"/>
      <c r="B14" s="1"/>
      <c r="C14" s="1"/>
      <c r="D14" s="31" t="s">
        <v>135</v>
      </c>
      <c r="E14" s="1"/>
      <c r="F14" s="1"/>
    </row>
    <row r="15" spans="1:6" x14ac:dyDescent="0.25">
      <c r="A15" s="1"/>
      <c r="B15" s="36">
        <f>B4</f>
        <v>4.7084805653710244</v>
      </c>
      <c r="C15" s="1" t="s">
        <v>129</v>
      </c>
      <c r="D15" s="1"/>
      <c r="E15" s="36">
        <f>B6</f>
        <v>0.29151943462897528</v>
      </c>
      <c r="F15" s="1" t="s">
        <v>129</v>
      </c>
    </row>
    <row r="16" spans="1:6" x14ac:dyDescent="0.25">
      <c r="A16" s="1"/>
      <c r="B16" s="1"/>
      <c r="C16" s="205">
        <f>C13</f>
        <v>10000</v>
      </c>
      <c r="D16" s="205"/>
      <c r="E16" s="1"/>
      <c r="F16" s="1"/>
    </row>
    <row r="17" spans="1:6" x14ac:dyDescent="0.25">
      <c r="A17" s="1"/>
      <c r="B17" s="34">
        <v>330</v>
      </c>
      <c r="C17" s="1"/>
      <c r="D17" s="1"/>
      <c r="E17" s="35">
        <f>B17</f>
        <v>330</v>
      </c>
      <c r="F17" s="1"/>
    </row>
    <row r="18" spans="1:6" x14ac:dyDescent="0.25">
      <c r="A18" s="1"/>
      <c r="B18" s="1"/>
      <c r="C18" s="1"/>
      <c r="D18" s="1"/>
      <c r="E18" s="1"/>
      <c r="F18" s="1"/>
    </row>
    <row r="19" spans="1:6" x14ac:dyDescent="0.25">
      <c r="A19" s="1"/>
      <c r="B19" s="1"/>
      <c r="C19" s="1"/>
      <c r="D19" s="1"/>
      <c r="E19" s="1"/>
      <c r="F19" s="1"/>
    </row>
    <row r="20" spans="1:6" x14ac:dyDescent="0.25">
      <c r="A20" s="1"/>
      <c r="B20" s="34">
        <v>5</v>
      </c>
      <c r="C20" s="1" t="s">
        <v>129</v>
      </c>
      <c r="D20" s="1"/>
      <c r="E20" s="1">
        <f>B8</f>
        <v>0</v>
      </c>
      <c r="F20" s="1" t="s">
        <v>129</v>
      </c>
    </row>
    <row r="21" spans="1:6" x14ac:dyDescent="0.25">
      <c r="A21" s="1"/>
      <c r="B21" s="1"/>
      <c r="C21" s="1"/>
      <c r="D21" s="1"/>
      <c r="E21" s="1"/>
      <c r="F21" s="1"/>
    </row>
    <row r="22" spans="1:6" x14ac:dyDescent="0.25">
      <c r="A22" s="1"/>
      <c r="B22" s="1"/>
      <c r="C22" s="1"/>
      <c r="D22" s="1"/>
      <c r="E22" s="1"/>
      <c r="F22" s="1"/>
    </row>
    <row r="23" spans="1:6" x14ac:dyDescent="0.25">
      <c r="A23" s="1"/>
      <c r="B23" s="1"/>
      <c r="C23" s="207" t="s">
        <v>136</v>
      </c>
      <c r="D23" s="207"/>
      <c r="E23" s="1"/>
      <c r="F23" s="1"/>
    </row>
    <row r="24" spans="1:6" x14ac:dyDescent="0.25">
      <c r="A24" s="1"/>
      <c r="B24" s="1"/>
      <c r="C24" s="1"/>
      <c r="D24" s="1"/>
      <c r="E24" s="1"/>
      <c r="F24" s="1"/>
    </row>
    <row r="25" spans="1:6" x14ac:dyDescent="0.25">
      <c r="A25" s="1"/>
      <c r="B25" s="1"/>
      <c r="C25" s="1"/>
      <c r="D25" s="1"/>
      <c r="E25" s="1"/>
      <c r="F25" s="1"/>
    </row>
    <row r="26" spans="1:6" x14ac:dyDescent="0.25">
      <c r="A26" s="1"/>
      <c r="B26" s="1"/>
      <c r="C26" s="1"/>
      <c r="D26" s="1"/>
      <c r="E26" s="1"/>
      <c r="F26" s="1"/>
    </row>
    <row r="27" spans="1:6" x14ac:dyDescent="0.25">
      <c r="A27" s="1"/>
      <c r="B27" s="1"/>
      <c r="C27" s="1"/>
      <c r="D27" s="1"/>
      <c r="E27" s="1"/>
      <c r="F27" s="1"/>
    </row>
  </sheetData>
  <mergeCells count="3">
    <mergeCell ref="C16:D16"/>
    <mergeCell ref="C13:D13"/>
    <mergeCell ref="C23:D23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2EB29-276F-4A07-B547-D810E008857B}">
  <dimension ref="A1"/>
  <sheetViews>
    <sheetView showGridLines="0" topLeftCell="A2" workbookViewId="0">
      <selection activeCell="F68" sqref="F67:F68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6AEED-1E74-4561-A160-7CFF0F2EA4F1}">
  <sheetPr>
    <tabColor theme="0" tint="-0.14999847407452621"/>
    <pageSetUpPr fitToPage="1"/>
  </sheetPr>
  <dimension ref="A1:AL33"/>
  <sheetViews>
    <sheetView zoomScale="130" zoomScaleNormal="130" workbookViewId="0">
      <selection activeCell="V31" sqref="V31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44" t="s">
        <v>145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75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3</v>
      </c>
      <c r="V3" s="10" t="s">
        <v>91</v>
      </c>
      <c r="W3" s="1" t="s">
        <v>108</v>
      </c>
    </row>
    <row r="4" spans="1:31" x14ac:dyDescent="0.25">
      <c r="B4" s="8"/>
      <c r="C4" s="8" t="s">
        <v>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71</v>
      </c>
      <c r="V4" s="17"/>
      <c r="W4" s="1"/>
    </row>
    <row r="5" spans="1:31" x14ac:dyDescent="0.25">
      <c r="B5" s="19"/>
      <c r="C5" s="19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72</v>
      </c>
      <c r="V5" s="9" t="s">
        <v>86</v>
      </c>
      <c r="W5" s="1" t="s">
        <v>120</v>
      </c>
    </row>
    <row r="6" spans="1:31" x14ac:dyDescent="0.25">
      <c r="B6" s="19"/>
      <c r="C6" s="19" t="s">
        <v>2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73</v>
      </c>
      <c r="V6" s="9" t="s">
        <v>87</v>
      </c>
      <c r="W6" s="1" t="s">
        <v>116</v>
      </c>
    </row>
    <row r="7" spans="1:31" x14ac:dyDescent="0.25">
      <c r="B7" s="19"/>
      <c r="C7" s="19" t="s">
        <v>3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74</v>
      </c>
      <c r="V7" s="9" t="s">
        <v>88</v>
      </c>
      <c r="W7" s="1" t="s">
        <v>117</v>
      </c>
    </row>
    <row r="8" spans="1:31" x14ac:dyDescent="0.25">
      <c r="A8" s="22" t="s">
        <v>114</v>
      </c>
      <c r="B8" s="21" t="s">
        <v>112</v>
      </c>
      <c r="C8" s="21" t="s">
        <v>3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70</v>
      </c>
      <c r="V8" s="9" t="s">
        <v>89</v>
      </c>
      <c r="W8" s="1" t="s">
        <v>118</v>
      </c>
    </row>
    <row r="9" spans="1:31" x14ac:dyDescent="0.25">
      <c r="A9" s="22" t="s">
        <v>110</v>
      </c>
      <c r="B9" s="20" t="s">
        <v>111</v>
      </c>
      <c r="C9" s="21" t="s">
        <v>4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69</v>
      </c>
      <c r="V9" s="14" t="s">
        <v>127</v>
      </c>
      <c r="W9" s="1" t="s">
        <v>110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A11" s="22" t="s">
        <v>109</v>
      </c>
      <c r="B11" s="11" t="s">
        <v>149</v>
      </c>
      <c r="C11" s="11" t="s">
        <v>5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63</v>
      </c>
      <c r="V11" s="16" t="s">
        <v>123</v>
      </c>
      <c r="W11" s="1" t="s">
        <v>113</v>
      </c>
    </row>
    <row r="12" spans="1:31" x14ac:dyDescent="0.25">
      <c r="A12" s="22" t="s">
        <v>117</v>
      </c>
      <c r="B12" s="11" t="s">
        <v>150</v>
      </c>
      <c r="C12" s="11" t="s">
        <v>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64</v>
      </c>
      <c r="V12" s="16" t="s">
        <v>126</v>
      </c>
      <c r="W12" s="1"/>
    </row>
    <row r="13" spans="1:31" x14ac:dyDescent="0.25">
      <c r="A13" s="22" t="s">
        <v>115</v>
      </c>
      <c r="B13" s="11" t="s">
        <v>148</v>
      </c>
      <c r="C13" s="11" t="s">
        <v>7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65</v>
      </c>
      <c r="V13" s="16" t="s">
        <v>124</v>
      </c>
      <c r="W13" s="1" t="s">
        <v>113</v>
      </c>
      <c r="AE13" t="s">
        <v>151</v>
      </c>
    </row>
    <row r="14" spans="1:31" x14ac:dyDescent="0.25">
      <c r="A14" s="22" t="s">
        <v>108</v>
      </c>
      <c r="B14" s="9" t="s">
        <v>143</v>
      </c>
      <c r="C14" s="9" t="s">
        <v>8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66</v>
      </c>
      <c r="V14" s="16" t="s">
        <v>125</v>
      </c>
      <c r="W14" s="1"/>
    </row>
    <row r="15" spans="1:31" x14ac:dyDescent="0.25">
      <c r="A15" s="22" t="s">
        <v>118</v>
      </c>
      <c r="B15" s="9" t="s">
        <v>144</v>
      </c>
      <c r="C15" s="9" t="s">
        <v>9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67</v>
      </c>
      <c r="V15" s="8"/>
      <c r="W15" s="1"/>
    </row>
    <row r="16" spans="1:31" x14ac:dyDescent="0.25">
      <c r="A16" s="22" t="s">
        <v>116</v>
      </c>
      <c r="B16" s="42" t="s">
        <v>147</v>
      </c>
      <c r="C16" s="9" t="s">
        <v>10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68</v>
      </c>
      <c r="V16" s="8"/>
      <c r="W16" s="1"/>
    </row>
    <row r="17" spans="2:38" x14ac:dyDescent="0.25">
      <c r="B17" s="14" t="s">
        <v>146</v>
      </c>
      <c r="C17" s="14" t="s">
        <v>11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63" t="s">
        <v>84</v>
      </c>
      <c r="S17" s="163"/>
      <c r="T17" s="163"/>
      <c r="U17" s="8" t="s">
        <v>62</v>
      </c>
      <c r="V17" s="8"/>
      <c r="W17" s="1"/>
    </row>
    <row r="18" spans="2:38" x14ac:dyDescent="0.25">
      <c r="B18" s="8"/>
      <c r="C18" s="19" t="s">
        <v>12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63" t="s">
        <v>85</v>
      </c>
      <c r="S18" s="163"/>
      <c r="T18" s="163"/>
      <c r="U18" s="8" t="s">
        <v>61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13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63" t="s">
        <v>83</v>
      </c>
      <c r="S20" s="163"/>
      <c r="T20" s="163"/>
      <c r="U20" s="8" t="s">
        <v>55</v>
      </c>
      <c r="V20" s="8"/>
      <c r="W20" s="1"/>
    </row>
    <row r="21" spans="2:38" x14ac:dyDescent="0.25">
      <c r="B21" s="8"/>
      <c r="C21" s="8" t="s">
        <v>14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63" t="s">
        <v>82</v>
      </c>
      <c r="S21" s="163"/>
      <c r="T21" s="163"/>
      <c r="U21" s="8" t="s">
        <v>56</v>
      </c>
      <c r="V21" s="8"/>
      <c r="W21" s="1"/>
    </row>
    <row r="22" spans="2:38" x14ac:dyDescent="0.25">
      <c r="B22" s="8"/>
      <c r="C22" s="8" t="s">
        <v>15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65" t="s">
        <v>81</v>
      </c>
      <c r="S22" s="165"/>
      <c r="T22" s="165"/>
      <c r="U22" s="19" t="s">
        <v>57</v>
      </c>
      <c r="V22" s="19"/>
      <c r="W22" s="1"/>
    </row>
    <row r="23" spans="2:38" x14ac:dyDescent="0.25">
      <c r="B23" s="8"/>
      <c r="C23" s="8" t="s">
        <v>16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65" t="s">
        <v>80</v>
      </c>
      <c r="S23" s="165"/>
      <c r="T23" s="165"/>
      <c r="U23" s="19" t="s">
        <v>58</v>
      </c>
      <c r="V23" s="19"/>
      <c r="W23" s="1"/>
    </row>
    <row r="24" spans="2:38" x14ac:dyDescent="0.25">
      <c r="B24" s="8"/>
      <c r="C24" s="8" t="s">
        <v>17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63" t="s">
        <v>79</v>
      </c>
      <c r="S24" s="163"/>
      <c r="T24" s="163"/>
      <c r="U24" s="8" t="s">
        <v>59</v>
      </c>
      <c r="V24" s="8"/>
      <c r="W24" s="1"/>
    </row>
    <row r="25" spans="2:38" x14ac:dyDescent="0.25">
      <c r="B25" s="8"/>
      <c r="C25" s="8" t="s">
        <v>18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63" t="s">
        <v>78</v>
      </c>
      <c r="S25" s="163"/>
      <c r="T25" s="163"/>
      <c r="U25" s="8" t="s">
        <v>60</v>
      </c>
      <c r="V25" s="8"/>
      <c r="W25" s="1"/>
    </row>
    <row r="26" spans="2:38" x14ac:dyDescent="0.25">
      <c r="B26" s="8"/>
      <c r="C26" s="8" t="s">
        <v>19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63" t="s">
        <v>77</v>
      </c>
      <c r="S26" s="163"/>
      <c r="T26" s="163"/>
      <c r="U26" s="8" t="s">
        <v>54</v>
      </c>
      <c r="V26" s="8"/>
      <c r="W26" s="1"/>
    </row>
    <row r="27" spans="2:38" x14ac:dyDescent="0.25">
      <c r="B27" s="8"/>
      <c r="C27" s="8" t="s">
        <v>20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63" t="s">
        <v>76</v>
      </c>
      <c r="S27" s="163"/>
      <c r="T27" s="163"/>
      <c r="U27" s="8" t="s">
        <v>53</v>
      </c>
      <c r="V27" s="8"/>
      <c r="W27" s="1"/>
    </row>
    <row r="28" spans="2:38" ht="84.95" customHeight="1" x14ac:dyDescent="0.25">
      <c r="B28" s="1"/>
      <c r="C28" s="1"/>
      <c r="D28" s="48"/>
      <c r="E28" s="24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6"/>
      <c r="S28" s="26"/>
      <c r="T28" s="26"/>
      <c r="U28" s="26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46" t="s">
        <v>3</v>
      </c>
      <c r="E29" s="46" t="s">
        <v>21</v>
      </c>
      <c r="F29" s="46" t="s">
        <v>22</v>
      </c>
      <c r="G29" s="45" t="s">
        <v>25</v>
      </c>
      <c r="H29" s="45" t="s">
        <v>26</v>
      </c>
      <c r="I29" s="45" t="s">
        <v>27</v>
      </c>
      <c r="J29" s="45" t="s">
        <v>28</v>
      </c>
      <c r="K29" s="45" t="s">
        <v>29</v>
      </c>
      <c r="L29" s="45" t="s">
        <v>30</v>
      </c>
      <c r="M29" s="45" t="s">
        <v>31</v>
      </c>
      <c r="N29" s="45" t="s">
        <v>32</v>
      </c>
      <c r="O29" s="45" t="s">
        <v>33</v>
      </c>
      <c r="P29" s="45" t="s">
        <v>34</v>
      </c>
      <c r="Q29" s="45" t="s">
        <v>35</v>
      </c>
      <c r="R29" s="45" t="s">
        <v>36</v>
      </c>
      <c r="S29" s="45" t="s">
        <v>37</v>
      </c>
      <c r="T29" s="45" t="s">
        <v>38</v>
      </c>
      <c r="U29" s="45" t="s">
        <v>2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9" t="s">
        <v>3</v>
      </c>
      <c r="E30" s="46" t="s">
        <v>24</v>
      </c>
      <c r="F30" s="46" t="s">
        <v>23</v>
      </c>
      <c r="G30" s="45" t="s">
        <v>39</v>
      </c>
      <c r="H30" s="45" t="s">
        <v>40</v>
      </c>
      <c r="I30" s="45" t="s">
        <v>41</v>
      </c>
      <c r="J30" s="45" t="s">
        <v>42</v>
      </c>
      <c r="K30" s="45" t="s">
        <v>43</v>
      </c>
      <c r="L30" s="45" t="s">
        <v>44</v>
      </c>
      <c r="M30" s="45" t="s">
        <v>45</v>
      </c>
      <c r="N30" s="45" t="s">
        <v>46</v>
      </c>
      <c r="O30" s="45" t="s">
        <v>47</v>
      </c>
      <c r="P30" s="45" t="s">
        <v>48</v>
      </c>
      <c r="Q30" s="45" t="s">
        <v>49</v>
      </c>
      <c r="R30" s="45" t="s">
        <v>50</v>
      </c>
      <c r="S30" s="45" t="s">
        <v>51</v>
      </c>
      <c r="T30" s="45" t="s">
        <v>52</v>
      </c>
      <c r="U30" s="29" t="s">
        <v>2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30" t="s">
        <v>121</v>
      </c>
      <c r="E31" s="24"/>
      <c r="F31" s="25"/>
      <c r="G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5"/>
      <c r="S31" s="25"/>
      <c r="T31" s="25"/>
      <c r="U31" s="30" t="s">
        <v>122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47" t="s">
        <v>114</v>
      </c>
      <c r="E32" s="47"/>
      <c r="F32" s="47"/>
      <c r="G32" s="47"/>
      <c r="H32" s="47"/>
      <c r="I32" s="47"/>
      <c r="J32" s="47"/>
      <c r="K32" s="47"/>
      <c r="L32" s="47"/>
      <c r="M32" s="47"/>
      <c r="N32" s="47"/>
      <c r="O32" s="47"/>
      <c r="P32" s="47"/>
      <c r="Q32" s="47"/>
      <c r="R32" s="47"/>
      <c r="S32" s="47"/>
      <c r="T32" s="47"/>
      <c r="U32" s="47" t="s">
        <v>110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40" orientation="landscape" copies="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3A216-A8C3-498D-ACC1-9F327A497F5E}">
  <sheetPr>
    <tabColor rgb="FF92D050"/>
    <pageSetUpPr fitToPage="1"/>
  </sheetPr>
  <dimension ref="A1:AL33"/>
  <sheetViews>
    <sheetView topLeftCell="C1" zoomScaleNormal="100" workbookViewId="0">
      <selection activeCell="V52" sqref="V52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44" t="s">
        <v>145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51" t="s">
        <v>75</v>
      </c>
      <c r="V2" s="51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50" t="s">
        <v>3</v>
      </c>
      <c r="V3" s="50" t="s">
        <v>3</v>
      </c>
      <c r="W3" s="1"/>
    </row>
    <row r="4" spans="1:31" x14ac:dyDescent="0.25">
      <c r="B4" s="51"/>
      <c r="C4" s="51" t="s">
        <v>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51" t="s">
        <v>71</v>
      </c>
      <c r="V4" s="51"/>
      <c r="W4" s="1"/>
    </row>
    <row r="5" spans="1:31" x14ac:dyDescent="0.25">
      <c r="B5" s="51"/>
      <c r="C5" s="5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50" t="s">
        <v>72</v>
      </c>
      <c r="V5" s="50" t="s">
        <v>164</v>
      </c>
      <c r="W5" s="1"/>
    </row>
    <row r="6" spans="1:31" x14ac:dyDescent="0.25">
      <c r="B6" s="50" t="s">
        <v>156</v>
      </c>
      <c r="C6" s="50" t="s">
        <v>2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51" t="s">
        <v>73</v>
      </c>
      <c r="V6" s="51"/>
      <c r="W6" s="1"/>
    </row>
    <row r="7" spans="1:31" x14ac:dyDescent="0.25">
      <c r="B7" s="50" t="s">
        <v>3</v>
      </c>
      <c r="C7" s="50" t="s">
        <v>3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50" t="s">
        <v>74</v>
      </c>
      <c r="V7" s="50" t="s">
        <v>163</v>
      </c>
      <c r="W7" s="1"/>
    </row>
    <row r="8" spans="1:31" x14ac:dyDescent="0.25">
      <c r="B8" s="50" t="s">
        <v>3</v>
      </c>
      <c r="C8" s="50" t="s">
        <v>3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50" t="s">
        <v>70</v>
      </c>
      <c r="V8" s="50" t="s">
        <v>162</v>
      </c>
      <c r="W8" s="1"/>
    </row>
    <row r="9" spans="1:31" x14ac:dyDescent="0.25">
      <c r="B9" s="52"/>
      <c r="C9" s="51" t="s">
        <v>4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50" t="s">
        <v>69</v>
      </c>
      <c r="V9" s="50" t="s">
        <v>166</v>
      </c>
      <c r="W9" s="1"/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37"/>
      <c r="V10" s="37"/>
      <c r="W10" s="1"/>
    </row>
    <row r="11" spans="1:31" x14ac:dyDescent="0.25">
      <c r="B11" s="50" t="s">
        <v>157</v>
      </c>
      <c r="C11" s="50" t="s">
        <v>5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50" t="s">
        <v>63</v>
      </c>
      <c r="V11" s="50" t="s">
        <v>165</v>
      </c>
      <c r="W11" s="1"/>
    </row>
    <row r="12" spans="1:31" x14ac:dyDescent="0.25">
      <c r="B12" s="50" t="s">
        <v>158</v>
      </c>
      <c r="C12" s="50" t="s">
        <v>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50" t="s">
        <v>64</v>
      </c>
      <c r="V12" s="50" t="s">
        <v>161</v>
      </c>
      <c r="W12" s="1"/>
    </row>
    <row r="13" spans="1:31" x14ac:dyDescent="0.25">
      <c r="B13" s="51"/>
      <c r="C13" s="51" t="s">
        <v>7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51" t="s">
        <v>65</v>
      </c>
      <c r="V13" s="51"/>
      <c r="W13" s="1"/>
      <c r="AE13" t="s">
        <v>151</v>
      </c>
    </row>
    <row r="14" spans="1:31" x14ac:dyDescent="0.25">
      <c r="B14" s="51"/>
      <c r="C14" s="51" t="s">
        <v>8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50" t="s">
        <v>66</v>
      </c>
      <c r="V14" s="50" t="s">
        <v>160</v>
      </c>
      <c r="W14" s="1"/>
    </row>
    <row r="15" spans="1:31" x14ac:dyDescent="0.25">
      <c r="B15" s="51"/>
      <c r="C15" s="51" t="s">
        <v>9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51" t="s">
        <v>67</v>
      </c>
      <c r="V15" s="51"/>
      <c r="W15" s="1"/>
    </row>
    <row r="16" spans="1:31" x14ac:dyDescent="0.25">
      <c r="B16" s="53"/>
      <c r="C16" s="51" t="s">
        <v>10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50" t="s">
        <v>68</v>
      </c>
      <c r="V16" s="50" t="s">
        <v>159</v>
      </c>
      <c r="W16" s="1"/>
    </row>
    <row r="17" spans="1:38" x14ac:dyDescent="0.25">
      <c r="B17" s="19"/>
      <c r="C17" s="19" t="s">
        <v>11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63" t="s">
        <v>84</v>
      </c>
      <c r="S17" s="163"/>
      <c r="T17" s="163"/>
      <c r="U17" s="51" t="s">
        <v>62</v>
      </c>
      <c r="V17" s="51"/>
      <c r="W17" s="1"/>
    </row>
    <row r="18" spans="1:38" x14ac:dyDescent="0.25">
      <c r="B18" s="8"/>
      <c r="C18" s="19" t="s">
        <v>12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63" t="s">
        <v>85</v>
      </c>
      <c r="S18" s="163"/>
      <c r="T18" s="163"/>
      <c r="U18" s="51" t="s">
        <v>61</v>
      </c>
      <c r="V18" s="51"/>
      <c r="W18" s="1"/>
    </row>
    <row r="19" spans="1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  <c r="X19" s="79" t="s">
        <v>149</v>
      </c>
      <c r="Y19" s="79" t="s">
        <v>13</v>
      </c>
    </row>
    <row r="20" spans="1:38" x14ac:dyDescent="0.25">
      <c r="A20" s="22" t="s">
        <v>109</v>
      </c>
      <c r="B20" s="11" t="s">
        <v>149</v>
      </c>
      <c r="C20" s="11" t="s">
        <v>13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63" t="s">
        <v>83</v>
      </c>
      <c r="S20" s="163"/>
      <c r="T20" s="163"/>
      <c r="U20" s="8" t="s">
        <v>55</v>
      </c>
      <c r="V20" s="8"/>
      <c r="W20" s="1"/>
      <c r="X20" s="79" t="s">
        <v>150</v>
      </c>
      <c r="Y20" s="79" t="s">
        <v>14</v>
      </c>
    </row>
    <row r="21" spans="1:38" x14ac:dyDescent="0.25">
      <c r="A21" s="22" t="s">
        <v>117</v>
      </c>
      <c r="B21" s="11" t="s">
        <v>150</v>
      </c>
      <c r="C21" s="11" t="s">
        <v>14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63" t="s">
        <v>82</v>
      </c>
      <c r="S21" s="163"/>
      <c r="T21" s="163"/>
      <c r="U21" s="8" t="s">
        <v>56</v>
      </c>
      <c r="V21" s="8"/>
      <c r="W21" s="1"/>
      <c r="X21" s="79" t="s">
        <v>148</v>
      </c>
      <c r="Y21" s="79" t="s">
        <v>15</v>
      </c>
    </row>
    <row r="22" spans="1:38" x14ac:dyDescent="0.25">
      <c r="A22" s="22" t="s">
        <v>115</v>
      </c>
      <c r="B22" s="11" t="s">
        <v>148</v>
      </c>
      <c r="C22" s="11" t="s">
        <v>15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65" t="s">
        <v>81</v>
      </c>
      <c r="S22" s="165"/>
      <c r="T22" s="165"/>
      <c r="U22" s="19" t="s">
        <v>57</v>
      </c>
      <c r="V22" s="19"/>
      <c r="W22" s="1"/>
      <c r="X22" s="78" t="s">
        <v>143</v>
      </c>
      <c r="Y22" s="78" t="s">
        <v>16</v>
      </c>
    </row>
    <row r="23" spans="1:38" x14ac:dyDescent="0.25">
      <c r="A23" s="22" t="s">
        <v>108</v>
      </c>
      <c r="B23" s="9" t="s">
        <v>143</v>
      </c>
      <c r="C23" s="9" t="s">
        <v>16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65" t="s">
        <v>80</v>
      </c>
      <c r="S23" s="165"/>
      <c r="T23" s="165"/>
      <c r="U23" s="19" t="s">
        <v>58</v>
      </c>
      <c r="V23" s="19"/>
      <c r="W23" s="1"/>
      <c r="X23" s="78" t="s">
        <v>144</v>
      </c>
      <c r="Y23" s="78" t="s">
        <v>17</v>
      </c>
    </row>
    <row r="24" spans="1:38" x14ac:dyDescent="0.25">
      <c r="A24" s="22" t="s">
        <v>118</v>
      </c>
      <c r="B24" s="9" t="s">
        <v>144</v>
      </c>
      <c r="C24" s="9" t="s">
        <v>17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63" t="s">
        <v>79</v>
      </c>
      <c r="S24" s="163"/>
      <c r="T24" s="163"/>
      <c r="U24" s="8" t="s">
        <v>59</v>
      </c>
      <c r="V24" s="8"/>
      <c r="W24" s="1"/>
      <c r="X24" s="78" t="s">
        <v>147</v>
      </c>
      <c r="Y24" s="78" t="s">
        <v>18</v>
      </c>
    </row>
    <row r="25" spans="1:38" x14ac:dyDescent="0.25">
      <c r="A25" s="22" t="s">
        <v>116</v>
      </c>
      <c r="B25" s="42" t="s">
        <v>147</v>
      </c>
      <c r="C25" s="9" t="s">
        <v>18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63" t="s">
        <v>78</v>
      </c>
      <c r="S25" s="163"/>
      <c r="T25" s="163"/>
      <c r="U25" s="8" t="s">
        <v>60</v>
      </c>
      <c r="V25" s="8"/>
      <c r="W25" s="1"/>
      <c r="X25" s="81" t="s">
        <v>146</v>
      </c>
      <c r="Y25" s="81" t="s">
        <v>19</v>
      </c>
    </row>
    <row r="26" spans="1:38" x14ac:dyDescent="0.25">
      <c r="B26" s="14" t="s">
        <v>146</v>
      </c>
      <c r="C26" s="14" t="s">
        <v>19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63" t="s">
        <v>77</v>
      </c>
      <c r="S26" s="163"/>
      <c r="T26" s="163"/>
      <c r="U26" s="8" t="s">
        <v>54</v>
      </c>
      <c r="V26" s="8"/>
      <c r="W26" s="1"/>
      <c r="X26" s="80"/>
      <c r="Y26" s="80" t="s">
        <v>20</v>
      </c>
    </row>
    <row r="27" spans="1:38" x14ac:dyDescent="0.25">
      <c r="B27" s="8"/>
      <c r="C27" s="8" t="s">
        <v>20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63" t="s">
        <v>76</v>
      </c>
      <c r="S27" s="163"/>
      <c r="T27" s="163"/>
      <c r="U27" s="8" t="s">
        <v>53</v>
      </c>
      <c r="V27" s="8"/>
      <c r="W27" s="1"/>
    </row>
    <row r="28" spans="1:38" ht="84.95" customHeight="1" x14ac:dyDescent="0.25">
      <c r="B28" s="1"/>
      <c r="C28" s="1"/>
      <c r="D28" s="48"/>
      <c r="E28" s="24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6"/>
      <c r="S28" s="26"/>
      <c r="T28" s="26"/>
      <c r="U28" s="26"/>
      <c r="V28" s="5"/>
      <c r="W28" s="5"/>
      <c r="X28" s="3"/>
      <c r="Y28" s="3"/>
      <c r="Z28" s="3"/>
      <c r="AA28" s="3"/>
      <c r="AB28" s="3"/>
      <c r="AE28" s="3"/>
      <c r="AF28" s="3"/>
      <c r="AG28" s="3"/>
      <c r="AH28" s="3"/>
      <c r="AI28" s="3"/>
      <c r="AJ28" s="3"/>
      <c r="AK28" s="2"/>
      <c r="AL28" s="2"/>
    </row>
    <row r="29" spans="1:38" ht="16.5" thickBot="1" x14ac:dyDescent="0.3">
      <c r="B29" s="1"/>
      <c r="C29" s="1"/>
      <c r="D29" s="67" t="s">
        <v>3</v>
      </c>
      <c r="E29" s="67" t="s">
        <v>21</v>
      </c>
      <c r="F29" s="67" t="s">
        <v>22</v>
      </c>
      <c r="G29" s="68" t="s">
        <v>25</v>
      </c>
      <c r="H29" s="68" t="s">
        <v>26</v>
      </c>
      <c r="I29" s="69" t="s">
        <v>27</v>
      </c>
      <c r="J29" s="69" t="s">
        <v>28</v>
      </c>
      <c r="K29" s="68" t="s">
        <v>29</v>
      </c>
      <c r="L29" s="68" t="s">
        <v>30</v>
      </c>
      <c r="M29" s="68" t="s">
        <v>31</v>
      </c>
      <c r="N29" s="68" t="s">
        <v>32</v>
      </c>
      <c r="O29" s="68" t="s">
        <v>33</v>
      </c>
      <c r="P29" s="69" t="s">
        <v>34</v>
      </c>
      <c r="Q29" s="69" t="s">
        <v>35</v>
      </c>
      <c r="R29" s="68" t="s">
        <v>36</v>
      </c>
      <c r="S29" s="68" t="s">
        <v>37</v>
      </c>
      <c r="T29" s="68" t="s">
        <v>38</v>
      </c>
      <c r="U29" s="69" t="s">
        <v>2</v>
      </c>
      <c r="V29" s="5"/>
      <c r="W29" s="5"/>
      <c r="X29" s="3"/>
      <c r="Y29" s="3"/>
      <c r="Z29" s="3"/>
      <c r="AA29" s="3"/>
      <c r="AB29" s="3"/>
      <c r="AE29" s="3"/>
      <c r="AF29" s="3"/>
      <c r="AG29" s="3"/>
      <c r="AH29" s="3"/>
      <c r="AI29" s="3"/>
      <c r="AJ29" s="3"/>
      <c r="AK29" s="2"/>
      <c r="AL29" s="2"/>
    </row>
    <row r="30" spans="1:38" ht="16.5" thickBot="1" x14ac:dyDescent="0.3">
      <c r="B30" s="1"/>
      <c r="C30" s="1"/>
      <c r="D30" s="70" t="s">
        <v>3</v>
      </c>
      <c r="E30" s="71" t="s">
        <v>24</v>
      </c>
      <c r="F30" s="71" t="s">
        <v>23</v>
      </c>
      <c r="G30" s="72" t="s">
        <v>39</v>
      </c>
      <c r="H30" s="73" t="s">
        <v>40</v>
      </c>
      <c r="I30" s="74" t="s">
        <v>41</v>
      </c>
      <c r="J30" s="75" t="s">
        <v>42</v>
      </c>
      <c r="K30" s="76" t="s">
        <v>43</v>
      </c>
      <c r="L30" s="72" t="s">
        <v>44</v>
      </c>
      <c r="M30" s="72" t="s">
        <v>45</v>
      </c>
      <c r="N30" s="72" t="s">
        <v>46</v>
      </c>
      <c r="O30" s="73" t="s">
        <v>47</v>
      </c>
      <c r="P30" s="74" t="s">
        <v>48</v>
      </c>
      <c r="Q30" s="75" t="s">
        <v>49</v>
      </c>
      <c r="R30" s="76" t="s">
        <v>50</v>
      </c>
      <c r="S30" s="72" t="s">
        <v>51</v>
      </c>
      <c r="T30" s="73" t="s">
        <v>52</v>
      </c>
      <c r="U30" s="77" t="s">
        <v>2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1:38" ht="107.1" customHeight="1" thickBot="1" x14ac:dyDescent="0.3">
      <c r="B31" s="1"/>
      <c r="C31" s="1"/>
      <c r="D31" s="65" t="s">
        <v>3</v>
      </c>
      <c r="E31" s="66" t="s">
        <v>170</v>
      </c>
      <c r="F31" s="56" t="s">
        <v>149</v>
      </c>
      <c r="G31" s="56" t="s">
        <v>150</v>
      </c>
      <c r="H31" s="57" t="s">
        <v>148</v>
      </c>
      <c r="I31" s="54"/>
      <c r="J31" s="25"/>
      <c r="K31" s="63" t="s">
        <v>3</v>
      </c>
      <c r="L31" s="64" t="s">
        <v>170</v>
      </c>
      <c r="M31" s="58" t="s">
        <v>143</v>
      </c>
      <c r="N31" s="58" t="s">
        <v>144</v>
      </c>
      <c r="O31" s="59" t="s">
        <v>147</v>
      </c>
      <c r="P31" s="54"/>
      <c r="Q31" s="25"/>
      <c r="R31" s="61" t="s">
        <v>3</v>
      </c>
      <c r="S31" s="62" t="s">
        <v>170</v>
      </c>
      <c r="T31" s="60" t="s">
        <v>146</v>
      </c>
      <c r="U31" s="55"/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1:38" ht="16.5" thickBot="1" x14ac:dyDescent="0.3">
      <c r="B32" s="1"/>
      <c r="C32" s="1"/>
      <c r="D32" s="166" t="s">
        <v>167</v>
      </c>
      <c r="E32" s="167"/>
      <c r="F32" s="167"/>
      <c r="G32" s="167"/>
      <c r="H32" s="168"/>
      <c r="I32" s="49"/>
      <c r="J32" s="49"/>
      <c r="K32" s="169" t="s">
        <v>168</v>
      </c>
      <c r="L32" s="170"/>
      <c r="M32" s="170"/>
      <c r="N32" s="170"/>
      <c r="O32" s="171"/>
      <c r="P32" s="49"/>
      <c r="Q32" s="49"/>
      <c r="R32" s="172" t="s">
        <v>169</v>
      </c>
      <c r="S32" s="173"/>
      <c r="T32" s="174"/>
      <c r="U32" s="49"/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3">
    <mergeCell ref="R24:T24"/>
    <mergeCell ref="R25:T25"/>
    <mergeCell ref="R26:T26"/>
    <mergeCell ref="R27:T27"/>
    <mergeCell ref="D32:H32"/>
    <mergeCell ref="K32:O32"/>
    <mergeCell ref="R32:T32"/>
    <mergeCell ref="R23:T23"/>
    <mergeCell ref="R17:T17"/>
    <mergeCell ref="R18:T18"/>
    <mergeCell ref="R20:T20"/>
    <mergeCell ref="R21:T21"/>
    <mergeCell ref="R22:T22"/>
  </mergeCells>
  <pageMargins left="0.7" right="0.7" top="0.75" bottom="0.75" header="0.3" footer="0.3"/>
  <pageSetup scale="40" orientation="landscape" copies="2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ACEE1-FF29-4755-AC1C-4B84DFC85DCE}">
  <sheetPr>
    <tabColor rgb="FF92D050"/>
    <pageSetUpPr fitToPage="1"/>
  </sheetPr>
  <dimension ref="A1:BL33"/>
  <sheetViews>
    <sheetView showGridLines="0" topLeftCell="C1" zoomScale="145" zoomScaleNormal="145" workbookViewId="0">
      <selection activeCell="W3" sqref="W3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33.875" customWidth="1"/>
    <col min="23" max="23" width="8" style="37" customWidth="1"/>
    <col min="25" max="68" width="2.5" customWidth="1"/>
  </cols>
  <sheetData>
    <row r="1" spans="2:31" x14ac:dyDescent="0.25">
      <c r="B1" s="44" t="s">
        <v>205</v>
      </c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</row>
    <row r="2" spans="2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51" t="s">
        <v>75</v>
      </c>
      <c r="V2" s="51"/>
    </row>
    <row r="3" spans="2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50" t="s">
        <v>3</v>
      </c>
      <c r="V3" s="50" t="s">
        <v>3</v>
      </c>
    </row>
    <row r="4" spans="2:31" x14ac:dyDescent="0.25">
      <c r="B4" s="51"/>
      <c r="C4" s="51" t="s">
        <v>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43" t="s">
        <v>71</v>
      </c>
      <c r="V4" s="143" t="s">
        <v>231</v>
      </c>
    </row>
    <row r="5" spans="2:31" x14ac:dyDescent="0.25">
      <c r="B5" s="51"/>
      <c r="C5" s="5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50" t="s">
        <v>72</v>
      </c>
      <c r="V5" s="50" t="s">
        <v>164</v>
      </c>
    </row>
    <row r="6" spans="2:31" x14ac:dyDescent="0.25">
      <c r="B6" s="50" t="s">
        <v>156</v>
      </c>
      <c r="C6" s="50" t="s">
        <v>2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51" t="s">
        <v>73</v>
      </c>
      <c r="V6" s="51"/>
    </row>
    <row r="7" spans="2:31" x14ac:dyDescent="0.25">
      <c r="B7" s="50" t="s">
        <v>3</v>
      </c>
      <c r="C7" s="50" t="s">
        <v>3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50" t="s">
        <v>74</v>
      </c>
      <c r="V7" s="50" t="s">
        <v>163</v>
      </c>
    </row>
    <row r="8" spans="2:31" x14ac:dyDescent="0.25">
      <c r="B8" s="50" t="s">
        <v>3</v>
      </c>
      <c r="C8" s="50" t="s">
        <v>3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50" t="s">
        <v>70</v>
      </c>
      <c r="V8" s="50" t="s">
        <v>162</v>
      </c>
    </row>
    <row r="9" spans="2:31" x14ac:dyDescent="0.25">
      <c r="B9" s="52"/>
      <c r="C9" s="51" t="s">
        <v>4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50" t="s">
        <v>69</v>
      </c>
      <c r="V9" s="50" t="s">
        <v>166</v>
      </c>
    </row>
    <row r="10" spans="2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37"/>
      <c r="V10" s="37"/>
    </row>
    <row r="11" spans="2:31" x14ac:dyDescent="0.25">
      <c r="B11" s="50" t="s">
        <v>157</v>
      </c>
      <c r="C11" s="50" t="s">
        <v>5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50" t="s">
        <v>63</v>
      </c>
      <c r="V11" s="50" t="s">
        <v>165</v>
      </c>
    </row>
    <row r="12" spans="2:31" x14ac:dyDescent="0.25">
      <c r="B12" s="50" t="s">
        <v>158</v>
      </c>
      <c r="C12" s="50" t="s">
        <v>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50" t="s">
        <v>64</v>
      </c>
      <c r="V12" s="50" t="s">
        <v>161</v>
      </c>
    </row>
    <row r="13" spans="2:31" x14ac:dyDescent="0.25">
      <c r="B13" s="51"/>
      <c r="C13" s="51" t="s">
        <v>7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51" t="s">
        <v>65</v>
      </c>
      <c r="V13" s="51"/>
      <c r="AE13" t="s">
        <v>151</v>
      </c>
    </row>
    <row r="14" spans="2:31" x14ac:dyDescent="0.25">
      <c r="B14" s="51"/>
      <c r="C14" s="51" t="s">
        <v>8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50" t="s">
        <v>66</v>
      </c>
      <c r="V14" s="50" t="s">
        <v>160</v>
      </c>
    </row>
    <row r="15" spans="2:31" x14ac:dyDescent="0.25">
      <c r="B15" s="51"/>
      <c r="C15" s="51" t="s">
        <v>9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51" t="s">
        <v>67</v>
      </c>
      <c r="V15" s="51"/>
    </row>
    <row r="16" spans="2:31" x14ac:dyDescent="0.25">
      <c r="B16" s="53"/>
      <c r="C16" s="51" t="s">
        <v>10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50" t="s">
        <v>68</v>
      </c>
      <c r="V16" s="50" t="s">
        <v>159</v>
      </c>
    </row>
    <row r="17" spans="1:64" x14ac:dyDescent="0.25">
      <c r="A17" s="84" t="s">
        <v>201</v>
      </c>
      <c r="B17" s="19" t="s">
        <v>208</v>
      </c>
      <c r="C17" s="19" t="s">
        <v>11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63" t="s">
        <v>84</v>
      </c>
      <c r="S17" s="163"/>
      <c r="T17" s="163"/>
      <c r="U17" s="51" t="s">
        <v>62</v>
      </c>
      <c r="V17" s="51"/>
    </row>
    <row r="18" spans="1:64" x14ac:dyDescent="0.25">
      <c r="A18" s="22" t="s">
        <v>197</v>
      </c>
      <c r="B18" s="11" t="s">
        <v>149</v>
      </c>
      <c r="C18" s="11" t="s">
        <v>12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63" t="s">
        <v>85</v>
      </c>
      <c r="S18" s="163"/>
      <c r="T18" s="163"/>
      <c r="U18" s="51" t="s">
        <v>61</v>
      </c>
      <c r="V18" s="51"/>
    </row>
    <row r="19" spans="1:64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</row>
    <row r="20" spans="1:64" x14ac:dyDescent="0.25">
      <c r="A20" s="22" t="s">
        <v>198</v>
      </c>
      <c r="B20" s="11" t="s">
        <v>150</v>
      </c>
      <c r="C20" s="11" t="s">
        <v>13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63" t="s">
        <v>83</v>
      </c>
      <c r="S20" s="163"/>
      <c r="T20" s="163"/>
      <c r="U20" s="8" t="s">
        <v>55</v>
      </c>
      <c r="V20" s="8"/>
    </row>
    <row r="21" spans="1:64" x14ac:dyDescent="0.25">
      <c r="A21" s="22" t="s">
        <v>199</v>
      </c>
      <c r="B21" s="11" t="s">
        <v>206</v>
      </c>
      <c r="C21" s="11" t="s">
        <v>14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63" t="s">
        <v>82</v>
      </c>
      <c r="S21" s="163"/>
      <c r="T21" s="163"/>
      <c r="U21" s="8" t="s">
        <v>56</v>
      </c>
      <c r="V21" s="8"/>
    </row>
    <row r="22" spans="1:64" x14ac:dyDescent="0.25">
      <c r="A22" s="22" t="s">
        <v>200</v>
      </c>
      <c r="B22" s="8"/>
      <c r="C22" s="8" t="s">
        <v>15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65" t="s">
        <v>81</v>
      </c>
      <c r="S22" s="165"/>
      <c r="T22" s="165"/>
      <c r="U22" s="19" t="s">
        <v>57</v>
      </c>
      <c r="V22" s="19"/>
    </row>
    <row r="23" spans="1:64" x14ac:dyDescent="0.25">
      <c r="B23" s="8"/>
      <c r="C23" s="8" t="s">
        <v>16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65" t="s">
        <v>80</v>
      </c>
      <c r="S23" s="165"/>
      <c r="T23" s="165"/>
      <c r="U23" s="19" t="s">
        <v>58</v>
      </c>
      <c r="V23" s="19"/>
    </row>
    <row r="24" spans="1:64" x14ac:dyDescent="0.25">
      <c r="B24" s="9" t="s">
        <v>143</v>
      </c>
      <c r="C24" s="9" t="s">
        <v>17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63" t="s">
        <v>79</v>
      </c>
      <c r="S24" s="163"/>
      <c r="T24" s="163"/>
      <c r="U24" s="8" t="s">
        <v>59</v>
      </c>
      <c r="V24" s="8"/>
    </row>
    <row r="25" spans="1:64" x14ac:dyDescent="0.25">
      <c r="B25" s="9" t="s">
        <v>138</v>
      </c>
      <c r="C25" s="9" t="s">
        <v>18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63" t="s">
        <v>78</v>
      </c>
      <c r="S25" s="163"/>
      <c r="T25" s="163"/>
      <c r="U25" s="8" t="s">
        <v>60</v>
      </c>
      <c r="V25" s="8"/>
    </row>
    <row r="26" spans="1:64" x14ac:dyDescent="0.25">
      <c r="B26" s="9" t="s">
        <v>144</v>
      </c>
      <c r="C26" s="9" t="s">
        <v>19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63" t="s">
        <v>77</v>
      </c>
      <c r="S26" s="163"/>
      <c r="T26" s="163"/>
      <c r="U26" s="8" t="s">
        <v>54</v>
      </c>
      <c r="V26" s="8"/>
    </row>
    <row r="27" spans="1:64" x14ac:dyDescent="0.25">
      <c r="B27" s="14" t="s">
        <v>146</v>
      </c>
      <c r="C27" s="14" t="s">
        <v>20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63" t="s">
        <v>76</v>
      </c>
      <c r="S27" s="163"/>
      <c r="T27" s="163"/>
      <c r="U27" s="8" t="s">
        <v>53</v>
      </c>
      <c r="V27" s="8"/>
    </row>
    <row r="28" spans="1:64" ht="84.95" customHeight="1" x14ac:dyDescent="0.25">
      <c r="B28" s="1"/>
      <c r="C28" s="1"/>
      <c r="D28" s="48"/>
      <c r="E28" s="24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6"/>
      <c r="S28" s="26"/>
      <c r="T28" s="26"/>
      <c r="U28" s="26"/>
      <c r="V28" s="5"/>
      <c r="W28" s="95"/>
    </row>
    <row r="29" spans="1:64" x14ac:dyDescent="0.25">
      <c r="B29" s="1"/>
      <c r="C29" s="1"/>
      <c r="D29" s="69" t="s">
        <v>3</v>
      </c>
      <c r="E29" s="69" t="s">
        <v>21</v>
      </c>
      <c r="F29" s="69" t="s">
        <v>22</v>
      </c>
      <c r="G29" s="69" t="s">
        <v>25</v>
      </c>
      <c r="H29" s="69" t="s">
        <v>26</v>
      </c>
      <c r="I29" s="69" t="s">
        <v>27</v>
      </c>
      <c r="J29" s="69" t="s">
        <v>28</v>
      </c>
      <c r="K29" s="69" t="s">
        <v>29</v>
      </c>
      <c r="L29" s="69" t="s">
        <v>30</v>
      </c>
      <c r="M29" s="69" t="s">
        <v>31</v>
      </c>
      <c r="N29" s="69" t="s">
        <v>32</v>
      </c>
      <c r="O29" s="69" t="s">
        <v>33</v>
      </c>
      <c r="P29" s="69" t="s">
        <v>34</v>
      </c>
      <c r="Q29" s="69" t="s">
        <v>35</v>
      </c>
      <c r="R29" s="69" t="s">
        <v>36</v>
      </c>
      <c r="S29" s="69" t="s">
        <v>37</v>
      </c>
      <c r="T29" s="69" t="s">
        <v>38</v>
      </c>
      <c r="U29" s="69" t="s">
        <v>2</v>
      </c>
      <c r="V29" s="5"/>
      <c r="W29" s="95"/>
      <c r="Z29" s="146" t="s">
        <v>3</v>
      </c>
      <c r="AA29" s="146">
        <v>53</v>
      </c>
      <c r="AB29" s="146">
        <v>51</v>
      </c>
      <c r="AC29" s="146"/>
      <c r="AD29" s="146">
        <v>47</v>
      </c>
      <c r="AE29" s="146">
        <v>45</v>
      </c>
      <c r="AF29" s="146">
        <v>43</v>
      </c>
      <c r="AG29" s="146">
        <v>41</v>
      </c>
      <c r="AH29" s="146">
        <v>39</v>
      </c>
      <c r="AI29" s="146"/>
      <c r="AJ29" s="146">
        <v>35</v>
      </c>
      <c r="AK29" s="146">
        <v>33</v>
      </c>
      <c r="AL29" s="146">
        <v>31</v>
      </c>
      <c r="AM29" s="146">
        <v>29</v>
      </c>
      <c r="AN29" s="146">
        <v>27</v>
      </c>
      <c r="AO29" s="146"/>
      <c r="AP29" s="146" t="s">
        <v>52</v>
      </c>
      <c r="AQ29" s="147" t="s">
        <v>204</v>
      </c>
    </row>
    <row r="30" spans="1:64" ht="16.5" thickBot="1" x14ac:dyDescent="0.3">
      <c r="B30" s="1"/>
      <c r="C30" s="1"/>
      <c r="D30" s="69" t="s">
        <v>3</v>
      </c>
      <c r="E30" s="69" t="s">
        <v>24</v>
      </c>
      <c r="F30" s="69" t="s">
        <v>23</v>
      </c>
      <c r="G30" s="69" t="s">
        <v>39</v>
      </c>
      <c r="H30" s="69" t="s">
        <v>40</v>
      </c>
      <c r="I30" s="69" t="s">
        <v>41</v>
      </c>
      <c r="J30" s="69" t="s">
        <v>42</v>
      </c>
      <c r="K30" s="69" t="s">
        <v>43</v>
      </c>
      <c r="L30" s="69" t="s">
        <v>44</v>
      </c>
      <c r="M30" s="69" t="s">
        <v>45</v>
      </c>
      <c r="N30" s="69" t="s">
        <v>46</v>
      </c>
      <c r="O30" s="69" t="s">
        <v>47</v>
      </c>
      <c r="P30" s="69" t="s">
        <v>48</v>
      </c>
      <c r="Q30" s="69" t="s">
        <v>49</v>
      </c>
      <c r="R30" s="69" t="s">
        <v>50</v>
      </c>
      <c r="S30" s="69" t="s">
        <v>51</v>
      </c>
      <c r="T30" s="69" t="s">
        <v>52</v>
      </c>
      <c r="U30" s="69" t="s">
        <v>2</v>
      </c>
      <c r="V30" s="5"/>
      <c r="W30" s="95"/>
      <c r="Z30" s="97" t="s">
        <v>3</v>
      </c>
      <c r="AA30" s="97" t="s">
        <v>20</v>
      </c>
      <c r="AB30" s="98" t="s">
        <v>204</v>
      </c>
      <c r="AC30" s="97"/>
      <c r="AD30" s="140" t="s">
        <v>18</v>
      </c>
      <c r="AE30" s="140" t="s">
        <v>19</v>
      </c>
      <c r="AF30" s="97" t="s">
        <v>17</v>
      </c>
      <c r="AG30" s="98" t="s">
        <v>204</v>
      </c>
      <c r="AH30" s="97" t="s">
        <v>3</v>
      </c>
      <c r="AJ30" s="97" t="s">
        <v>14</v>
      </c>
      <c r="AK30" s="97" t="s">
        <v>13</v>
      </c>
      <c r="AL30" s="97" t="s">
        <v>12</v>
      </c>
      <c r="AM30" s="98" t="s">
        <v>204</v>
      </c>
      <c r="AN30" s="97" t="s">
        <v>3</v>
      </c>
      <c r="AP30" s="98" t="s">
        <v>3</v>
      </c>
      <c r="AQ30" s="97" t="s">
        <v>11</v>
      </c>
      <c r="AR30" s="96"/>
      <c r="AS30" s="96"/>
      <c r="AT30" s="96"/>
      <c r="AU30" s="97" t="s">
        <v>3</v>
      </c>
      <c r="AV30" s="97" t="s">
        <v>20</v>
      </c>
      <c r="AW30" s="98" t="s">
        <v>204</v>
      </c>
      <c r="AX30" s="97"/>
      <c r="AY30" s="140" t="s">
        <v>18</v>
      </c>
      <c r="AZ30" s="140" t="s">
        <v>19</v>
      </c>
      <c r="BA30" s="97" t="s">
        <v>17</v>
      </c>
      <c r="BB30" s="98" t="s">
        <v>204</v>
      </c>
      <c r="BC30" s="97" t="s">
        <v>3</v>
      </c>
      <c r="BE30" s="97" t="s">
        <v>14</v>
      </c>
      <c r="BF30" s="97" t="s">
        <v>13</v>
      </c>
      <c r="BG30" s="97" t="s">
        <v>12</v>
      </c>
      <c r="BH30" s="98" t="s">
        <v>204</v>
      </c>
      <c r="BI30" s="97" t="s">
        <v>3</v>
      </c>
      <c r="BK30" s="98" t="s">
        <v>3</v>
      </c>
      <c r="BL30" s="97" t="s">
        <v>11</v>
      </c>
    </row>
    <row r="31" spans="1:64" ht="107.1" customHeight="1" thickBot="1" x14ac:dyDescent="0.3">
      <c r="B31" s="1"/>
      <c r="C31" s="1"/>
      <c r="D31" s="48"/>
      <c r="E31" s="24"/>
      <c r="F31" s="25"/>
      <c r="G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6"/>
      <c r="S31" s="26"/>
      <c r="T31" s="26"/>
      <c r="U31" s="26"/>
      <c r="V31" s="1"/>
      <c r="Z31" s="115" t="s">
        <v>3</v>
      </c>
      <c r="AA31" s="116" t="s">
        <v>146</v>
      </c>
      <c r="AB31" s="117" t="s">
        <v>170</v>
      </c>
      <c r="AC31" s="105"/>
      <c r="AD31" s="141" t="s">
        <v>138</v>
      </c>
      <c r="AE31" s="142" t="s">
        <v>144</v>
      </c>
      <c r="AF31" s="107" t="s">
        <v>143</v>
      </c>
      <c r="AG31" s="109" t="s">
        <v>170</v>
      </c>
      <c r="AH31" s="107" t="s">
        <v>3</v>
      </c>
      <c r="AJ31" s="93" t="s">
        <v>206</v>
      </c>
      <c r="AK31" s="92" t="s">
        <v>150</v>
      </c>
      <c r="AL31" s="93" t="s">
        <v>149</v>
      </c>
      <c r="AM31" s="94" t="s">
        <v>170</v>
      </c>
      <c r="AN31" s="93" t="s">
        <v>3</v>
      </c>
      <c r="AP31" s="144" t="s">
        <v>3</v>
      </c>
      <c r="AQ31" s="102" t="s">
        <v>208</v>
      </c>
      <c r="AU31" s="115" t="s">
        <v>3</v>
      </c>
      <c r="AV31" s="116" t="s">
        <v>146</v>
      </c>
      <c r="AW31" s="117" t="s">
        <v>170</v>
      </c>
      <c r="AX31" s="105"/>
      <c r="AY31" s="108" t="s">
        <v>138</v>
      </c>
      <c r="AZ31" s="106" t="s">
        <v>144</v>
      </c>
      <c r="BA31" s="107" t="s">
        <v>143</v>
      </c>
      <c r="BB31" s="109" t="s">
        <v>170</v>
      </c>
      <c r="BC31" s="107" t="s">
        <v>3</v>
      </c>
      <c r="BE31" s="93" t="s">
        <v>206</v>
      </c>
      <c r="BF31" s="92" t="s">
        <v>150</v>
      </c>
      <c r="BG31" s="93" t="s">
        <v>149</v>
      </c>
      <c r="BH31" s="94" t="s">
        <v>170</v>
      </c>
      <c r="BI31" s="93" t="s">
        <v>3</v>
      </c>
      <c r="BK31" s="144" t="s">
        <v>3</v>
      </c>
      <c r="BL31" s="102" t="s">
        <v>208</v>
      </c>
    </row>
    <row r="32" spans="1:64" ht="16.5" thickBot="1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Z32" s="175" t="s">
        <v>169</v>
      </c>
      <c r="AA32" s="176"/>
      <c r="AB32" s="177"/>
      <c r="AC32" s="85"/>
      <c r="AD32" s="86" t="s">
        <v>202</v>
      </c>
      <c r="AE32" s="87"/>
      <c r="AF32" s="87"/>
      <c r="AG32" s="87"/>
      <c r="AH32" s="88"/>
      <c r="AJ32" s="89" t="s">
        <v>203</v>
      </c>
      <c r="AK32" s="90"/>
      <c r="AL32" s="90"/>
      <c r="AM32" s="91"/>
      <c r="AN32" s="91"/>
      <c r="AP32" s="103" t="s">
        <v>207</v>
      </c>
      <c r="AQ32" s="104"/>
      <c r="AR32" s="85"/>
      <c r="AS32" s="85"/>
      <c r="AU32" s="175" t="s">
        <v>169</v>
      </c>
      <c r="AV32" s="176"/>
      <c r="AW32" s="177"/>
      <c r="AX32" s="85"/>
      <c r="AY32" s="99" t="s">
        <v>202</v>
      </c>
      <c r="AZ32" s="100"/>
      <c r="BA32" s="100"/>
      <c r="BB32" s="100"/>
      <c r="BC32" s="101"/>
      <c r="BE32" s="89" t="s">
        <v>203</v>
      </c>
      <c r="BF32" s="90"/>
      <c r="BG32" s="90"/>
      <c r="BH32" s="91"/>
      <c r="BI32" s="91"/>
      <c r="BJ32" s="37"/>
      <c r="BK32" s="103" t="s">
        <v>207</v>
      </c>
      <c r="BL32" s="104"/>
    </row>
    <row r="33" spans="2:64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Z33" s="145"/>
      <c r="AA33" s="145"/>
      <c r="AB33" s="145"/>
      <c r="AC33" s="145"/>
      <c r="AD33" s="145"/>
      <c r="AE33" s="145"/>
      <c r="AF33" s="145"/>
      <c r="AG33" s="145"/>
      <c r="AH33" s="145"/>
      <c r="AI33" s="145"/>
      <c r="AJ33" s="145"/>
      <c r="AK33" s="145"/>
      <c r="AL33" s="145"/>
      <c r="AM33" s="145"/>
      <c r="AN33" s="145"/>
      <c r="AO33" s="145"/>
      <c r="AP33" s="145"/>
      <c r="AQ33" s="145"/>
      <c r="AR33" s="145"/>
      <c r="AS33" s="145"/>
      <c r="AT33" s="145"/>
      <c r="AU33" s="145" t="s">
        <v>234</v>
      </c>
      <c r="AV33" s="145" t="s">
        <v>235</v>
      </c>
      <c r="AW33" s="145" t="s">
        <v>236</v>
      </c>
      <c r="AX33" s="145"/>
      <c r="AY33" s="145" t="s">
        <v>233</v>
      </c>
      <c r="AZ33" s="145" t="s">
        <v>237</v>
      </c>
      <c r="BA33" s="145" t="s">
        <v>238</v>
      </c>
      <c r="BB33" s="145" t="s">
        <v>236</v>
      </c>
      <c r="BC33" s="145" t="s">
        <v>234</v>
      </c>
      <c r="BD33" s="145"/>
      <c r="BE33" s="145" t="s">
        <v>233</v>
      </c>
      <c r="BF33" s="145" t="s">
        <v>237</v>
      </c>
      <c r="BG33" s="145" t="s">
        <v>238</v>
      </c>
      <c r="BH33" s="145" t="s">
        <v>236</v>
      </c>
      <c r="BI33" s="145" t="s">
        <v>234</v>
      </c>
      <c r="BJ33" s="145"/>
      <c r="BK33" s="145" t="s">
        <v>232</v>
      </c>
      <c r="BL33" s="145" t="s">
        <v>233</v>
      </c>
    </row>
  </sheetData>
  <mergeCells count="12">
    <mergeCell ref="AU32:AW32"/>
    <mergeCell ref="R17:T17"/>
    <mergeCell ref="R18:T18"/>
    <mergeCell ref="R20:T20"/>
    <mergeCell ref="R21:T21"/>
    <mergeCell ref="R22:T22"/>
    <mergeCell ref="R23:T23"/>
    <mergeCell ref="R24:T24"/>
    <mergeCell ref="R25:T25"/>
    <mergeCell ref="R26:T26"/>
    <mergeCell ref="R27:T27"/>
    <mergeCell ref="Z32:AB32"/>
  </mergeCells>
  <pageMargins left="0.7" right="0.7" top="0.75" bottom="0.75" header="0.3" footer="0.3"/>
  <pageSetup scale="40" orientation="landscape" copies="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696E9-9828-4A96-8B63-1B765239C44E}">
  <sheetPr>
    <tabColor rgb="FF92D050"/>
    <pageSetUpPr fitToPage="1"/>
  </sheetPr>
  <dimension ref="AN1:CJ65"/>
  <sheetViews>
    <sheetView showGridLines="0" topLeftCell="T1" zoomScaleNormal="100" workbookViewId="0">
      <selection activeCell="BM62" sqref="BM62"/>
    </sheetView>
  </sheetViews>
  <sheetFormatPr defaultRowHeight="15.75" x14ac:dyDescent="0.25"/>
  <cols>
    <col min="40" max="41" width="4.25" customWidth="1"/>
    <col min="42" max="45" width="5.25" customWidth="1"/>
    <col min="46" max="64" width="4.875" customWidth="1"/>
    <col min="65" max="65" width="5.25" customWidth="1"/>
    <col min="68" max="68" width="21" customWidth="1"/>
    <col min="69" max="69" width="6.375" bestFit="1" customWidth="1"/>
    <col min="70" max="70" width="5" bestFit="1" customWidth="1"/>
    <col min="71" max="86" width="4.375" bestFit="1" customWidth="1"/>
    <col min="87" max="87" width="5.5" bestFit="1" customWidth="1"/>
    <col min="88" max="88" width="33.875" customWidth="1"/>
  </cols>
  <sheetData>
    <row r="1" spans="68:88" x14ac:dyDescent="0.25">
      <c r="BP1" s="44" t="s">
        <v>205</v>
      </c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</row>
    <row r="2" spans="68:88" x14ac:dyDescent="0.25"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51" t="s">
        <v>75</v>
      </c>
      <c r="CJ2" s="51"/>
    </row>
    <row r="3" spans="68:88" x14ac:dyDescent="0.25"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50" t="s">
        <v>3</v>
      </c>
      <c r="CJ3" s="50" t="s">
        <v>3</v>
      </c>
    </row>
    <row r="4" spans="68:88" x14ac:dyDescent="0.25">
      <c r="BP4" s="51"/>
      <c r="BQ4" s="51" t="s">
        <v>0</v>
      </c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43" t="s">
        <v>71</v>
      </c>
      <c r="CJ4" s="143" t="s">
        <v>231</v>
      </c>
    </row>
    <row r="5" spans="68:88" x14ac:dyDescent="0.25">
      <c r="BP5" s="51"/>
      <c r="BQ5" s="5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50" t="s">
        <v>72</v>
      </c>
      <c r="CJ5" s="50" t="s">
        <v>164</v>
      </c>
    </row>
    <row r="6" spans="68:88" x14ac:dyDescent="0.25">
      <c r="BP6" s="50" t="s">
        <v>156</v>
      </c>
      <c r="BQ6" s="50" t="s">
        <v>2</v>
      </c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51" t="s">
        <v>73</v>
      </c>
      <c r="CJ6" s="51"/>
    </row>
    <row r="7" spans="68:88" x14ac:dyDescent="0.25">
      <c r="BP7" s="50" t="s">
        <v>3</v>
      </c>
      <c r="BQ7" s="50" t="s">
        <v>3</v>
      </c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50" t="s">
        <v>74</v>
      </c>
      <c r="CJ7" s="50" t="s">
        <v>163</v>
      </c>
    </row>
    <row r="8" spans="68:88" x14ac:dyDescent="0.25">
      <c r="BP8" s="50" t="s">
        <v>3</v>
      </c>
      <c r="BQ8" s="50" t="s">
        <v>3</v>
      </c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50" t="s">
        <v>70</v>
      </c>
      <c r="CJ8" s="50" t="s">
        <v>162</v>
      </c>
    </row>
    <row r="9" spans="68:88" x14ac:dyDescent="0.25">
      <c r="BP9" s="52"/>
      <c r="BQ9" s="51" t="s">
        <v>4</v>
      </c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50" t="s">
        <v>69</v>
      </c>
      <c r="CJ9" s="50" t="s">
        <v>166</v>
      </c>
    </row>
    <row r="10" spans="68:88" x14ac:dyDescent="0.25"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37"/>
      <c r="CJ10" s="37"/>
    </row>
    <row r="11" spans="68:88" x14ac:dyDescent="0.25">
      <c r="BP11" s="50" t="s">
        <v>157</v>
      </c>
      <c r="BQ11" s="50" t="s">
        <v>5</v>
      </c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50" t="s">
        <v>63</v>
      </c>
      <c r="CJ11" s="50" t="s">
        <v>165</v>
      </c>
    </row>
    <row r="12" spans="68:88" x14ac:dyDescent="0.25">
      <c r="BP12" s="50" t="s">
        <v>158</v>
      </c>
      <c r="BQ12" s="50" t="s">
        <v>6</v>
      </c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50" t="s">
        <v>64</v>
      </c>
      <c r="CJ12" s="50" t="s">
        <v>161</v>
      </c>
    </row>
    <row r="13" spans="68:88" x14ac:dyDescent="0.25">
      <c r="BP13" s="51"/>
      <c r="BQ13" s="51" t="s">
        <v>7</v>
      </c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51" t="s">
        <v>65</v>
      </c>
      <c r="CJ13" s="51"/>
    </row>
    <row r="14" spans="68:88" x14ac:dyDescent="0.25">
      <c r="BP14" s="51"/>
      <c r="BQ14" s="51" t="s">
        <v>8</v>
      </c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50" t="s">
        <v>66</v>
      </c>
      <c r="CJ14" s="50" t="s">
        <v>160</v>
      </c>
    </row>
    <row r="15" spans="68:88" x14ac:dyDescent="0.25">
      <c r="BP15" s="51"/>
      <c r="BQ15" s="51" t="s">
        <v>9</v>
      </c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51" t="s">
        <v>67</v>
      </c>
      <c r="CJ15" s="51"/>
    </row>
    <row r="16" spans="68:88" x14ac:dyDescent="0.25">
      <c r="BP16" s="53"/>
      <c r="BQ16" s="51" t="s">
        <v>10</v>
      </c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50" t="s">
        <v>68</v>
      </c>
      <c r="CJ16" s="50" t="s">
        <v>159</v>
      </c>
    </row>
    <row r="17" spans="68:88" x14ac:dyDescent="0.25">
      <c r="BP17" s="19" t="s">
        <v>208</v>
      </c>
      <c r="BQ17" s="19" t="s">
        <v>11</v>
      </c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63" t="s">
        <v>84</v>
      </c>
      <c r="CG17" s="163"/>
      <c r="CH17" s="163"/>
      <c r="CI17" s="51" t="s">
        <v>62</v>
      </c>
      <c r="CJ17" s="51"/>
    </row>
    <row r="18" spans="68:88" x14ac:dyDescent="0.25">
      <c r="BP18" s="11" t="s">
        <v>149</v>
      </c>
      <c r="BQ18" s="11" t="s">
        <v>12</v>
      </c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63" t="s">
        <v>85</v>
      </c>
      <c r="CG18" s="163"/>
      <c r="CH18" s="163"/>
      <c r="CI18" s="51" t="s">
        <v>61</v>
      </c>
      <c r="CJ18" s="51"/>
    </row>
    <row r="19" spans="68:88" x14ac:dyDescent="0.25"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</row>
    <row r="20" spans="68:88" x14ac:dyDescent="0.25">
      <c r="BP20" s="11" t="s">
        <v>150</v>
      </c>
      <c r="BQ20" s="11" t="s">
        <v>13</v>
      </c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63" t="s">
        <v>83</v>
      </c>
      <c r="CG20" s="163"/>
      <c r="CH20" s="163"/>
      <c r="CI20" s="8" t="s">
        <v>55</v>
      </c>
      <c r="CJ20" s="8"/>
    </row>
    <row r="21" spans="68:88" x14ac:dyDescent="0.25">
      <c r="BP21" s="8"/>
      <c r="BQ21" s="8" t="s">
        <v>14</v>
      </c>
      <c r="BR21" s="8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63" t="s">
        <v>82</v>
      </c>
      <c r="CG21" s="163"/>
      <c r="CH21" s="163"/>
      <c r="CI21" s="8" t="s">
        <v>56</v>
      </c>
      <c r="CJ21" s="8"/>
    </row>
    <row r="22" spans="68:88" x14ac:dyDescent="0.25">
      <c r="BP22" s="8"/>
      <c r="BQ22" s="8" t="s">
        <v>15</v>
      </c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65" t="s">
        <v>81</v>
      </c>
      <c r="CG22" s="165"/>
      <c r="CH22" s="165"/>
      <c r="CI22" s="19" t="s">
        <v>57</v>
      </c>
      <c r="CJ22" s="19"/>
    </row>
    <row r="23" spans="68:88" x14ac:dyDescent="0.25">
      <c r="BP23" s="8"/>
      <c r="BQ23" s="8" t="s">
        <v>16</v>
      </c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65" t="s">
        <v>80</v>
      </c>
      <c r="CG23" s="165"/>
      <c r="CH23" s="165"/>
      <c r="CI23" s="19" t="s">
        <v>58</v>
      </c>
      <c r="CJ23" s="19"/>
    </row>
    <row r="24" spans="68:88" x14ac:dyDescent="0.25">
      <c r="BP24" s="9" t="s">
        <v>143</v>
      </c>
      <c r="BQ24" s="9" t="s">
        <v>17</v>
      </c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63" t="s">
        <v>79</v>
      </c>
      <c r="CG24" s="163"/>
      <c r="CH24" s="163"/>
      <c r="CI24" s="8" t="s">
        <v>59</v>
      </c>
      <c r="CJ24" s="8"/>
    </row>
    <row r="25" spans="68:88" x14ac:dyDescent="0.25">
      <c r="BP25" s="8"/>
      <c r="BQ25" s="8" t="s">
        <v>18</v>
      </c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63" t="s">
        <v>78</v>
      </c>
      <c r="CG25" s="163"/>
      <c r="CH25" s="163"/>
      <c r="CI25" s="8" t="s">
        <v>60</v>
      </c>
      <c r="CJ25" s="8"/>
    </row>
    <row r="26" spans="68:88" x14ac:dyDescent="0.25">
      <c r="BP26" s="9" t="s">
        <v>144</v>
      </c>
      <c r="BQ26" s="9" t="s">
        <v>19</v>
      </c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63" t="s">
        <v>77</v>
      </c>
      <c r="CG26" s="163"/>
      <c r="CH26" s="163"/>
      <c r="CI26" s="8" t="s">
        <v>54</v>
      </c>
      <c r="CJ26" s="8"/>
    </row>
    <row r="27" spans="68:88" x14ac:dyDescent="0.25">
      <c r="BP27" s="14" t="s">
        <v>146</v>
      </c>
      <c r="BQ27" s="14" t="s">
        <v>20</v>
      </c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63" t="s">
        <v>76</v>
      </c>
      <c r="CG27" s="163"/>
      <c r="CH27" s="163"/>
      <c r="CI27" s="8" t="s">
        <v>53</v>
      </c>
      <c r="CJ27" s="8"/>
    </row>
    <row r="28" spans="68:88" x14ac:dyDescent="0.25">
      <c r="BP28" s="1"/>
      <c r="BQ28" s="1"/>
      <c r="BR28" s="48"/>
      <c r="BS28" s="24"/>
      <c r="BT28" s="25"/>
      <c r="BU28" s="25"/>
      <c r="BV28" s="25"/>
      <c r="BW28" s="25"/>
      <c r="BX28" s="25"/>
      <c r="BY28" s="25"/>
      <c r="BZ28" s="25"/>
      <c r="CA28" s="25"/>
      <c r="CB28" s="25"/>
      <c r="CC28" s="25"/>
      <c r="CD28" s="25"/>
      <c r="CE28" s="25"/>
      <c r="CF28" s="26"/>
      <c r="CG28" s="26"/>
      <c r="CH28" s="26"/>
      <c r="CI28" s="26"/>
      <c r="CJ28" s="5"/>
    </row>
    <row r="29" spans="68:88" x14ac:dyDescent="0.25">
      <c r="BP29" s="1"/>
      <c r="BQ29" s="1"/>
      <c r="BR29" s="69" t="s">
        <v>3</v>
      </c>
      <c r="BS29" s="69" t="s">
        <v>21</v>
      </c>
      <c r="BT29" s="69" t="s">
        <v>22</v>
      </c>
      <c r="BU29" s="69" t="s">
        <v>25</v>
      </c>
      <c r="BV29" s="69" t="s">
        <v>26</v>
      </c>
      <c r="BW29" s="69" t="s">
        <v>27</v>
      </c>
      <c r="BX29" s="69" t="s">
        <v>28</v>
      </c>
      <c r="BY29" s="69" t="s">
        <v>29</v>
      </c>
      <c r="BZ29" s="69" t="s">
        <v>30</v>
      </c>
      <c r="CA29" s="69" t="s">
        <v>31</v>
      </c>
      <c r="CB29" s="69" t="s">
        <v>32</v>
      </c>
      <c r="CC29" s="69" t="s">
        <v>33</v>
      </c>
      <c r="CD29" s="69" t="s">
        <v>34</v>
      </c>
      <c r="CE29" s="69" t="s">
        <v>35</v>
      </c>
      <c r="CF29" s="69" t="s">
        <v>36</v>
      </c>
      <c r="CG29" s="69" t="s">
        <v>37</v>
      </c>
      <c r="CH29" s="69" t="s">
        <v>38</v>
      </c>
      <c r="CI29" s="69" t="s">
        <v>2</v>
      </c>
      <c r="CJ29" s="5"/>
    </row>
    <row r="30" spans="68:88" x14ac:dyDescent="0.25">
      <c r="BP30" s="1"/>
      <c r="BQ30" s="1"/>
      <c r="BR30" s="69" t="s">
        <v>3</v>
      </c>
      <c r="BS30" s="69" t="s">
        <v>24</v>
      </c>
      <c r="BT30" s="69" t="s">
        <v>23</v>
      </c>
      <c r="BU30" s="69" t="s">
        <v>39</v>
      </c>
      <c r="BV30" s="69" t="s">
        <v>40</v>
      </c>
      <c r="BW30" s="69" t="s">
        <v>41</v>
      </c>
      <c r="BX30" s="69" t="s">
        <v>42</v>
      </c>
      <c r="BY30" s="69" t="s">
        <v>43</v>
      </c>
      <c r="BZ30" s="69" t="s">
        <v>44</v>
      </c>
      <c r="CA30" s="69" t="s">
        <v>45</v>
      </c>
      <c r="CB30" s="69" t="s">
        <v>46</v>
      </c>
      <c r="CC30" s="69" t="s">
        <v>47</v>
      </c>
      <c r="CD30" s="69" t="s">
        <v>48</v>
      </c>
      <c r="CE30" s="69" t="s">
        <v>49</v>
      </c>
      <c r="CF30" s="69" t="s">
        <v>50</v>
      </c>
      <c r="CG30" s="69" t="s">
        <v>51</v>
      </c>
      <c r="CH30" s="69" t="s">
        <v>52</v>
      </c>
      <c r="CI30" s="69" t="s">
        <v>2</v>
      </c>
      <c r="CJ30" s="5"/>
    </row>
    <row r="31" spans="68:88" x14ac:dyDescent="0.25">
      <c r="BP31" s="1"/>
      <c r="BQ31" s="1"/>
      <c r="BR31" s="48"/>
      <c r="BS31" s="24"/>
      <c r="BT31" s="25"/>
      <c r="BU31" s="25"/>
      <c r="BV31" s="25"/>
      <c r="BW31" s="25"/>
      <c r="BX31" s="25"/>
      <c r="BY31" s="25"/>
      <c r="BZ31" s="25"/>
      <c r="CA31" s="25"/>
      <c r="CB31" s="25"/>
      <c r="CC31" s="25"/>
      <c r="CD31" s="25"/>
      <c r="CE31" s="25"/>
      <c r="CF31" s="26"/>
      <c r="CG31" s="26"/>
      <c r="CH31" s="26"/>
      <c r="CI31" s="26"/>
      <c r="CJ31" s="1"/>
    </row>
    <row r="32" spans="68:88" x14ac:dyDescent="0.25"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</row>
    <row r="33" spans="68:88" x14ac:dyDescent="0.25"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</row>
    <row r="55" spans="40:66" x14ac:dyDescent="0.25">
      <c r="AX55" s="156"/>
      <c r="BG55" s="156"/>
      <c r="BH55" s="156"/>
    </row>
    <row r="56" spans="40:66" x14ac:dyDescent="0.25">
      <c r="AX56" s="156"/>
      <c r="BG56" s="156"/>
      <c r="BH56" s="156"/>
    </row>
    <row r="61" spans="40:66" x14ac:dyDescent="0.25">
      <c r="AU61" s="156"/>
      <c r="AV61" s="155" t="s">
        <v>204</v>
      </c>
      <c r="AW61" s="156"/>
      <c r="AX61" s="154" t="s">
        <v>3</v>
      </c>
      <c r="BC61" s="155" t="s">
        <v>204</v>
      </c>
      <c r="BE61" s="154" t="s">
        <v>3</v>
      </c>
      <c r="BK61" s="155" t="s">
        <v>204</v>
      </c>
      <c r="BM61" s="154" t="s">
        <v>3</v>
      </c>
    </row>
    <row r="62" spans="40:66" ht="16.5" thickBot="1" x14ac:dyDescent="0.3">
      <c r="AP62" s="152" t="s">
        <v>11</v>
      </c>
      <c r="AQ62" s="155" t="s">
        <v>3</v>
      </c>
      <c r="AU62" s="152" t="s">
        <v>13</v>
      </c>
      <c r="AV62" s="156" t="s">
        <v>43</v>
      </c>
      <c r="AW62" s="152" t="s">
        <v>12</v>
      </c>
      <c r="AX62" s="156" t="s">
        <v>29</v>
      </c>
      <c r="BB62" s="153" t="s">
        <v>19</v>
      </c>
      <c r="BC62" s="156" t="s">
        <v>44</v>
      </c>
      <c r="BD62" s="152" t="s">
        <v>17</v>
      </c>
      <c r="BE62" s="156" t="s">
        <v>30</v>
      </c>
      <c r="BJ62" s="152" t="s">
        <v>20</v>
      </c>
      <c r="BK62" s="156" t="s">
        <v>45</v>
      </c>
      <c r="BM62" s="156" t="s">
        <v>31</v>
      </c>
    </row>
    <row r="63" spans="40:66" ht="96.75" thickBot="1" x14ac:dyDescent="0.3">
      <c r="AN63" s="8"/>
      <c r="AO63" s="162" t="s">
        <v>170</v>
      </c>
      <c r="AP63" s="102" t="s">
        <v>208</v>
      </c>
      <c r="AQ63" s="144" t="s">
        <v>3</v>
      </c>
      <c r="AU63" s="92" t="s">
        <v>150</v>
      </c>
      <c r="AV63" s="94" t="s">
        <v>170</v>
      </c>
      <c r="AW63" s="93" t="s">
        <v>149</v>
      </c>
      <c r="AX63" s="93" t="s">
        <v>3</v>
      </c>
      <c r="BB63" s="142" t="s">
        <v>144</v>
      </c>
      <c r="BC63" s="109" t="s">
        <v>170</v>
      </c>
      <c r="BD63" s="107" t="s">
        <v>143</v>
      </c>
      <c r="BE63" s="107" t="s">
        <v>3</v>
      </c>
      <c r="BH63" s="145"/>
      <c r="BJ63" s="158" t="s">
        <v>146</v>
      </c>
      <c r="BK63" s="160" t="s">
        <v>170</v>
      </c>
      <c r="BL63" s="8"/>
      <c r="BM63" s="161" t="s">
        <v>3</v>
      </c>
      <c r="BN63" s="145"/>
    </row>
    <row r="64" spans="40:66" ht="16.5" thickBot="1" x14ac:dyDescent="0.3">
      <c r="AP64" s="103" t="s">
        <v>207</v>
      </c>
      <c r="AQ64" s="104"/>
      <c r="AU64" s="180" t="s">
        <v>203</v>
      </c>
      <c r="AV64" s="181"/>
      <c r="AW64" s="181"/>
      <c r="AX64" s="182"/>
      <c r="BB64" s="178" t="s">
        <v>202</v>
      </c>
      <c r="BC64" s="179"/>
      <c r="BD64" s="179"/>
      <c r="BE64" s="179"/>
      <c r="BJ64" s="183" t="s">
        <v>169</v>
      </c>
      <c r="BK64" s="184"/>
      <c r="BL64" s="176"/>
      <c r="BM64" s="185"/>
    </row>
    <row r="65" spans="41:65" ht="34.5" x14ac:dyDescent="0.25">
      <c r="AO65" s="145" t="s">
        <v>241</v>
      </c>
      <c r="AP65" s="159" t="s">
        <v>237</v>
      </c>
      <c r="AQ65" s="159" t="s">
        <v>242</v>
      </c>
      <c r="AU65" s="157" t="s">
        <v>233</v>
      </c>
      <c r="AV65" s="157" t="s">
        <v>241</v>
      </c>
      <c r="AW65" s="157" t="s">
        <v>237</v>
      </c>
      <c r="AX65" s="157" t="s">
        <v>242</v>
      </c>
      <c r="BB65" s="145" t="s">
        <v>233</v>
      </c>
      <c r="BC65" s="145" t="s">
        <v>241</v>
      </c>
      <c r="BD65" s="145" t="s">
        <v>237</v>
      </c>
      <c r="BE65" s="145" t="s">
        <v>242</v>
      </c>
      <c r="BJ65" s="159" t="s">
        <v>233</v>
      </c>
      <c r="BK65" s="159" t="s">
        <v>241</v>
      </c>
      <c r="BL65" s="159" t="s">
        <v>237</v>
      </c>
      <c r="BM65" s="159" t="s">
        <v>242</v>
      </c>
    </row>
  </sheetData>
  <mergeCells count="13">
    <mergeCell ref="CF17:CH17"/>
    <mergeCell ref="CF18:CH18"/>
    <mergeCell ref="CF20:CH20"/>
    <mergeCell ref="CF21:CH21"/>
    <mergeCell ref="CF22:CH22"/>
    <mergeCell ref="BB64:BE64"/>
    <mergeCell ref="AU64:AX64"/>
    <mergeCell ref="BJ64:BM64"/>
    <mergeCell ref="CF23:CH23"/>
    <mergeCell ref="CF24:CH24"/>
    <mergeCell ref="CF25:CH25"/>
    <mergeCell ref="CF26:CH26"/>
    <mergeCell ref="CF27:CH27"/>
  </mergeCells>
  <pageMargins left="0.7" right="0.7" top="0.75" bottom="0.75" header="0.3" footer="0.3"/>
  <pageSetup scale="17" orientation="landscape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3F3-27F1-4C6E-B9A5-0B6A6E1C79B5}">
  <sheetPr>
    <tabColor rgb="FF92D050"/>
  </sheetPr>
  <dimension ref="A1"/>
  <sheetViews>
    <sheetView zoomScale="40" zoomScaleNormal="40" workbookViewId="0">
      <selection activeCell="Z125" sqref="Z125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B1A7A-957A-413F-9ECB-00B402531533}">
  <dimension ref="A1"/>
  <sheetViews>
    <sheetView zoomScale="85" zoomScaleNormal="85" workbookViewId="0">
      <selection activeCell="F102" sqref="F102"/>
    </sheetView>
  </sheetViews>
  <sheetFormatPr defaultRowHeight="15.7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F29DD-DB0D-40E1-8F33-F2235C4BE627}">
  <dimension ref="A1:BH51"/>
  <sheetViews>
    <sheetView showGridLines="0" zoomScale="25" zoomScaleNormal="25" workbookViewId="0">
      <selection activeCell="BQ99" sqref="BQ99"/>
    </sheetView>
  </sheetViews>
  <sheetFormatPr defaultRowHeight="15.75" x14ac:dyDescent="0.25"/>
  <cols>
    <col min="1" max="1" width="8.75" style="83"/>
    <col min="2" max="2" width="29.375" style="83" customWidth="1"/>
    <col min="10" max="12" width="8.75" style="83"/>
  </cols>
  <sheetData>
    <row r="1" spans="1:12" x14ac:dyDescent="0.25">
      <c r="A1" s="138" t="s">
        <v>226</v>
      </c>
    </row>
    <row r="2" spans="1:12" x14ac:dyDescent="0.25">
      <c r="A2" s="82" t="s">
        <v>230</v>
      </c>
    </row>
    <row r="3" spans="1:12" x14ac:dyDescent="0.25">
      <c r="B3" s="119" t="s">
        <v>229</v>
      </c>
      <c r="C3" s="119"/>
      <c r="D3" s="119"/>
      <c r="E3" s="119"/>
      <c r="F3" s="119"/>
      <c r="G3" s="119"/>
      <c r="H3" s="119"/>
      <c r="I3" s="119"/>
      <c r="J3" s="119"/>
      <c r="K3" s="119"/>
      <c r="L3" s="119"/>
    </row>
    <row r="4" spans="1:12" x14ac:dyDescent="0.25">
      <c r="B4" s="139" t="s">
        <v>228</v>
      </c>
      <c r="C4" s="119"/>
      <c r="D4" s="119"/>
      <c r="E4" s="119"/>
      <c r="F4" s="119"/>
      <c r="G4" s="119"/>
      <c r="H4" s="119"/>
      <c r="I4" s="119"/>
      <c r="J4" s="119"/>
      <c r="K4" s="119"/>
      <c r="L4" s="119"/>
    </row>
    <row r="5" spans="1:12" x14ac:dyDescent="0.25">
      <c r="B5" s="139" t="s">
        <v>227</v>
      </c>
      <c r="C5" s="119"/>
      <c r="D5" s="119"/>
      <c r="E5" s="119"/>
      <c r="F5" s="119"/>
      <c r="G5" s="119"/>
      <c r="H5" s="119"/>
      <c r="I5" s="119"/>
      <c r="J5" s="119"/>
      <c r="K5" s="119"/>
      <c r="L5" s="119"/>
    </row>
    <row r="6" spans="1:12" x14ac:dyDescent="0.25">
      <c r="B6" s="139"/>
      <c r="C6" s="119"/>
      <c r="D6" s="119"/>
      <c r="E6" s="119"/>
      <c r="F6" s="119"/>
      <c r="G6" s="119"/>
      <c r="H6" s="119"/>
      <c r="I6" s="119"/>
      <c r="J6" s="119"/>
      <c r="K6" s="119"/>
      <c r="L6" s="119"/>
    </row>
    <row r="7" spans="1:12" x14ac:dyDescent="0.25">
      <c r="B7" s="139"/>
      <c r="C7" s="119"/>
      <c r="D7" s="119"/>
      <c r="E7" s="119"/>
      <c r="F7" s="119"/>
      <c r="G7" s="119"/>
      <c r="H7" s="119"/>
      <c r="I7" s="119"/>
      <c r="J7" s="119"/>
      <c r="K7" s="119"/>
      <c r="L7" s="119"/>
    </row>
    <row r="8" spans="1:12" ht="16.5" thickBot="1" x14ac:dyDescent="0.3">
      <c r="A8" s="118" t="s">
        <v>152</v>
      </c>
      <c r="B8" s="119"/>
      <c r="C8" s="119"/>
      <c r="D8" s="119"/>
      <c r="E8" s="119"/>
      <c r="F8" s="119"/>
      <c r="G8" s="119"/>
      <c r="H8" s="119"/>
      <c r="I8" s="119"/>
      <c r="J8" s="119"/>
      <c r="K8" s="119"/>
      <c r="L8" s="119"/>
    </row>
    <row r="9" spans="1:12" ht="16.5" thickBot="1" x14ac:dyDescent="0.3">
      <c r="A9" s="119"/>
      <c r="B9" s="121" t="s">
        <v>209</v>
      </c>
      <c r="C9" s="193" t="s">
        <v>210</v>
      </c>
      <c r="D9" s="194"/>
      <c r="E9" s="194"/>
      <c r="F9" s="195"/>
      <c r="G9" s="196" t="s">
        <v>211</v>
      </c>
      <c r="H9" s="197"/>
      <c r="I9" s="198"/>
      <c r="J9" s="119"/>
      <c r="K9" s="119"/>
      <c r="L9" s="119"/>
    </row>
    <row r="10" spans="1:12" ht="32.25" thickBot="1" x14ac:dyDescent="0.3">
      <c r="A10" s="119"/>
      <c r="B10" s="122" t="s">
        <v>212</v>
      </c>
      <c r="C10" s="199" t="s">
        <v>213</v>
      </c>
      <c r="D10" s="200"/>
      <c r="E10" s="201" t="s">
        <v>214</v>
      </c>
      <c r="F10" s="202"/>
      <c r="G10" s="203" t="s">
        <v>213</v>
      </c>
      <c r="H10" s="200"/>
      <c r="I10" s="127" t="s">
        <v>214</v>
      </c>
      <c r="J10" s="119"/>
      <c r="K10" s="119"/>
      <c r="L10" s="119"/>
    </row>
    <row r="11" spans="1:12" ht="16.5" thickBot="1" x14ac:dyDescent="0.3">
      <c r="A11" s="119"/>
      <c r="B11" s="121" t="s">
        <v>215</v>
      </c>
      <c r="C11" s="128" t="s">
        <v>190</v>
      </c>
      <c r="D11" s="111" t="s">
        <v>216</v>
      </c>
      <c r="E11" s="188" t="s">
        <v>217</v>
      </c>
      <c r="F11" s="189"/>
      <c r="G11" s="188" t="s">
        <v>217</v>
      </c>
      <c r="H11" s="189"/>
      <c r="I11" s="129" t="s">
        <v>217</v>
      </c>
      <c r="J11" s="121"/>
      <c r="K11" s="119"/>
      <c r="L11" s="119"/>
    </row>
    <row r="12" spans="1:12" ht="16.5" thickBot="1" x14ac:dyDescent="0.3">
      <c r="A12" s="119"/>
      <c r="B12" s="119" t="s">
        <v>218</v>
      </c>
      <c r="C12" s="190" t="s">
        <v>217</v>
      </c>
      <c r="D12" s="189"/>
      <c r="E12" s="111" t="s">
        <v>190</v>
      </c>
      <c r="F12" s="111" t="s">
        <v>216</v>
      </c>
      <c r="G12" s="111" t="s">
        <v>190</v>
      </c>
      <c r="H12" s="111" t="s">
        <v>216</v>
      </c>
      <c r="I12" s="129" t="s">
        <v>217</v>
      </c>
      <c r="J12" s="119"/>
      <c r="K12" s="119"/>
      <c r="L12" s="119"/>
    </row>
    <row r="13" spans="1:12" ht="16.5" thickBot="1" x14ac:dyDescent="0.3">
      <c r="A13" s="120" t="s">
        <v>153</v>
      </c>
      <c r="B13" s="119"/>
      <c r="C13" s="130"/>
      <c r="D13" s="110"/>
      <c r="E13" s="110"/>
      <c r="F13" s="110"/>
      <c r="G13" s="110"/>
      <c r="H13" s="110"/>
      <c r="I13" s="131"/>
      <c r="J13" s="121"/>
      <c r="K13" s="119"/>
      <c r="L13" s="119"/>
    </row>
    <row r="14" spans="1:12" ht="16.5" thickBot="1" x14ac:dyDescent="0.3">
      <c r="A14" s="119"/>
      <c r="B14" s="123" t="s">
        <v>219</v>
      </c>
      <c r="C14" s="132" t="s">
        <v>154</v>
      </c>
      <c r="D14" s="112" t="s">
        <v>171</v>
      </c>
      <c r="E14" s="113" t="s">
        <v>155</v>
      </c>
      <c r="F14" s="112" t="s">
        <v>171</v>
      </c>
      <c r="G14" s="113" t="s">
        <v>155</v>
      </c>
      <c r="H14" s="112" t="s">
        <v>171</v>
      </c>
      <c r="I14" s="133" t="s">
        <v>171</v>
      </c>
      <c r="J14" s="121"/>
      <c r="K14" s="119"/>
      <c r="L14" s="119"/>
    </row>
    <row r="15" spans="1:12" ht="16.5" thickBot="1" x14ac:dyDescent="0.3">
      <c r="A15" s="119"/>
      <c r="B15" s="124" t="s">
        <v>220</v>
      </c>
      <c r="C15" s="128" t="s">
        <v>221</v>
      </c>
      <c r="D15" s="114" t="s">
        <v>222</v>
      </c>
      <c r="E15" s="191" t="s">
        <v>223</v>
      </c>
      <c r="F15" s="192"/>
      <c r="G15" s="191" t="s">
        <v>223</v>
      </c>
      <c r="H15" s="192"/>
      <c r="I15" s="134" t="s">
        <v>222</v>
      </c>
      <c r="J15" s="121"/>
      <c r="K15" s="119"/>
      <c r="L15" s="119"/>
    </row>
    <row r="16" spans="1:12" ht="16.5" thickBot="1" x14ac:dyDescent="0.3">
      <c r="A16" s="119"/>
      <c r="B16" s="124" t="s">
        <v>224</v>
      </c>
      <c r="C16" s="186" t="s">
        <v>223</v>
      </c>
      <c r="D16" s="187"/>
      <c r="E16" s="135" t="s">
        <v>221</v>
      </c>
      <c r="F16" s="136" t="s">
        <v>222</v>
      </c>
      <c r="G16" s="135" t="s">
        <v>221</v>
      </c>
      <c r="H16" s="136" t="s">
        <v>222</v>
      </c>
      <c r="I16" s="137" t="s">
        <v>222</v>
      </c>
      <c r="J16" s="121"/>
      <c r="K16" s="119"/>
      <c r="L16" s="119"/>
    </row>
    <row r="17" spans="1:12" s="83" customFormat="1" x14ac:dyDescent="0.25">
      <c r="A17" s="119"/>
      <c r="B17" s="119"/>
      <c r="C17" s="119"/>
      <c r="D17" s="119"/>
      <c r="E17" s="119"/>
      <c r="F17" s="119"/>
      <c r="G17" s="119"/>
      <c r="H17" s="119"/>
      <c r="I17" s="119"/>
      <c r="J17" s="119"/>
      <c r="K17" s="119"/>
      <c r="L17" s="119"/>
    </row>
    <row r="18" spans="1:12" s="83" customFormat="1" x14ac:dyDescent="0.25">
      <c r="A18" s="119"/>
      <c r="B18" s="119" t="s">
        <v>179</v>
      </c>
      <c r="C18" s="119"/>
      <c r="D18" s="119"/>
      <c r="E18" s="119"/>
      <c r="F18" s="119"/>
      <c r="G18" s="119"/>
      <c r="H18" s="119"/>
      <c r="I18" s="119"/>
      <c r="J18" s="119"/>
      <c r="K18" s="119"/>
      <c r="L18" s="119"/>
    </row>
    <row r="19" spans="1:12" s="83" customFormat="1" x14ac:dyDescent="0.25">
      <c r="A19" s="119"/>
      <c r="B19" s="119"/>
      <c r="C19" s="82" t="s">
        <v>177</v>
      </c>
      <c r="D19" s="119"/>
      <c r="E19" s="119"/>
      <c r="F19" s="119"/>
      <c r="G19" s="119"/>
      <c r="H19" s="119"/>
      <c r="I19" s="119"/>
      <c r="J19" s="119"/>
      <c r="K19" s="119"/>
      <c r="L19" s="119"/>
    </row>
    <row r="20" spans="1:12" s="83" customFormat="1" x14ac:dyDescent="0.25">
      <c r="A20" s="119"/>
      <c r="B20" s="119"/>
      <c r="C20" s="82" t="s">
        <v>225</v>
      </c>
      <c r="D20" s="119"/>
      <c r="E20" s="119"/>
      <c r="F20" s="119"/>
      <c r="G20" s="119"/>
      <c r="H20" s="119"/>
      <c r="I20" s="119"/>
      <c r="J20" s="119"/>
      <c r="K20" s="119"/>
      <c r="L20" s="119"/>
    </row>
    <row r="21" spans="1:12" s="83" customFormat="1" x14ac:dyDescent="0.25">
      <c r="A21" s="119"/>
      <c r="B21" s="119"/>
      <c r="C21" s="119"/>
      <c r="D21" s="119"/>
      <c r="E21" s="82" t="s">
        <v>174</v>
      </c>
      <c r="F21" s="119"/>
      <c r="G21" s="119"/>
      <c r="H21" s="119"/>
      <c r="I21" s="119"/>
      <c r="J21" s="119"/>
      <c r="K21" s="119"/>
      <c r="L21" s="119"/>
    </row>
    <row r="22" spans="1:12" s="83" customFormat="1" x14ac:dyDescent="0.25">
      <c r="A22" s="119"/>
      <c r="B22" s="119"/>
      <c r="C22" s="119" t="s">
        <v>172</v>
      </c>
      <c r="D22" s="119"/>
      <c r="E22" s="119"/>
      <c r="F22" s="119"/>
      <c r="G22" s="119"/>
      <c r="H22" s="119"/>
      <c r="I22" s="119"/>
      <c r="J22" s="119"/>
      <c r="K22" s="119"/>
      <c r="L22" s="119"/>
    </row>
    <row r="23" spans="1:12" s="83" customFormat="1" x14ac:dyDescent="0.25">
      <c r="A23" s="119"/>
      <c r="B23" s="119"/>
      <c r="C23" s="119"/>
      <c r="D23" s="119"/>
      <c r="E23" s="82" t="s">
        <v>178</v>
      </c>
      <c r="F23" s="119"/>
      <c r="G23" s="119"/>
      <c r="H23" s="119"/>
      <c r="I23" s="119"/>
      <c r="J23" s="119"/>
      <c r="K23" s="119"/>
      <c r="L23" s="119"/>
    </row>
    <row r="24" spans="1:12" s="83" customFormat="1" x14ac:dyDescent="0.25">
      <c r="A24" s="119"/>
      <c r="B24" s="119"/>
      <c r="C24" s="119" t="s">
        <v>173</v>
      </c>
      <c r="D24" s="119"/>
      <c r="E24" s="119"/>
      <c r="F24" s="119"/>
      <c r="G24" s="119"/>
      <c r="H24" s="119"/>
      <c r="I24" s="119"/>
      <c r="J24" s="119"/>
      <c r="K24" s="119"/>
      <c r="L24" s="119"/>
    </row>
    <row r="25" spans="1:12" s="83" customFormat="1" x14ac:dyDescent="0.25">
      <c r="A25" s="119"/>
      <c r="B25" s="119"/>
      <c r="C25" s="119"/>
      <c r="D25" s="119"/>
      <c r="E25" s="119"/>
      <c r="F25" s="119"/>
      <c r="G25" s="119"/>
      <c r="H25" s="119"/>
      <c r="I25" s="119"/>
      <c r="J25" s="119"/>
      <c r="K25" s="119"/>
      <c r="L25" s="119"/>
    </row>
    <row r="26" spans="1:12" s="83" customFormat="1" x14ac:dyDescent="0.25">
      <c r="A26" s="119"/>
      <c r="B26" s="119"/>
      <c r="C26" s="82" t="s">
        <v>175</v>
      </c>
      <c r="D26" s="119"/>
      <c r="E26" s="119"/>
      <c r="F26" s="119"/>
      <c r="G26" s="119"/>
      <c r="H26" s="119"/>
      <c r="I26" s="119"/>
      <c r="J26" s="119"/>
      <c r="K26" s="119"/>
      <c r="L26" s="119"/>
    </row>
    <row r="27" spans="1:12" s="83" customFormat="1" x14ac:dyDescent="0.25">
      <c r="A27" s="119"/>
      <c r="B27" s="119"/>
      <c r="C27" s="119"/>
      <c r="D27" s="119"/>
      <c r="E27" s="82" t="s">
        <v>186</v>
      </c>
      <c r="F27" s="119"/>
      <c r="G27" s="119"/>
      <c r="H27" s="119"/>
      <c r="I27" s="119"/>
      <c r="J27" s="119"/>
      <c r="K27" s="119"/>
      <c r="L27" s="119"/>
    </row>
    <row r="28" spans="1:12" s="83" customFormat="1" ht="31.5" x14ac:dyDescent="0.25">
      <c r="A28" s="119"/>
      <c r="B28" s="119"/>
      <c r="C28" s="119"/>
      <c r="D28" s="119"/>
      <c r="E28" s="82" t="s">
        <v>188</v>
      </c>
      <c r="F28" s="119"/>
      <c r="G28" s="119"/>
      <c r="H28" s="119"/>
      <c r="I28" s="119"/>
      <c r="J28" s="125" t="s">
        <v>185</v>
      </c>
      <c r="K28" s="125"/>
      <c r="L28" s="119"/>
    </row>
    <row r="29" spans="1:12" s="83" customFormat="1" x14ac:dyDescent="0.25">
      <c r="A29" s="119"/>
      <c r="B29" s="119"/>
      <c r="C29" s="119"/>
      <c r="D29" s="119"/>
      <c r="E29" s="119" t="s">
        <v>187</v>
      </c>
      <c r="F29" s="119"/>
      <c r="G29" s="119"/>
      <c r="H29" s="119"/>
      <c r="I29" s="119"/>
      <c r="J29" s="125"/>
      <c r="K29" s="125" t="s">
        <v>183</v>
      </c>
      <c r="L29" s="119"/>
    </row>
    <row r="30" spans="1:12" s="83" customFormat="1" x14ac:dyDescent="0.25">
      <c r="A30" s="119"/>
      <c r="B30" s="119"/>
      <c r="C30" s="119"/>
      <c r="D30" s="119"/>
      <c r="E30" s="82" t="s">
        <v>189</v>
      </c>
      <c r="F30" s="119"/>
      <c r="G30" s="119"/>
      <c r="H30" s="119"/>
      <c r="I30" s="119"/>
      <c r="J30" s="125"/>
      <c r="K30" s="125" t="s">
        <v>184</v>
      </c>
      <c r="L30" s="119"/>
    </row>
    <row r="31" spans="1:12" s="83" customFormat="1" x14ac:dyDescent="0.25">
      <c r="A31" s="119"/>
      <c r="B31" s="119"/>
      <c r="C31" s="119"/>
      <c r="D31" s="119"/>
      <c r="E31" s="119" t="s">
        <v>182</v>
      </c>
      <c r="F31" s="119"/>
      <c r="G31" s="119"/>
      <c r="H31" s="119"/>
      <c r="I31" s="119"/>
      <c r="J31" s="125"/>
      <c r="K31" s="125"/>
      <c r="L31" s="119"/>
    </row>
    <row r="32" spans="1:12" s="83" customFormat="1" x14ac:dyDescent="0.25">
      <c r="A32" s="119"/>
      <c r="B32" s="119"/>
      <c r="C32" s="119" t="s">
        <v>176</v>
      </c>
      <c r="D32" s="119"/>
      <c r="E32" s="119"/>
      <c r="F32" s="119"/>
      <c r="G32" s="119"/>
      <c r="H32" s="119"/>
      <c r="I32" s="119"/>
      <c r="J32" s="125"/>
      <c r="K32" s="125" t="s">
        <v>180</v>
      </c>
      <c r="L32" s="119"/>
    </row>
    <row r="33" spans="1:60" s="83" customFormat="1" x14ac:dyDescent="0.25">
      <c r="A33" s="119"/>
      <c r="B33" s="119"/>
      <c r="C33" s="119"/>
      <c r="D33" s="119"/>
      <c r="E33" s="119"/>
      <c r="F33" s="119"/>
      <c r="G33" s="119"/>
      <c r="H33" s="119"/>
      <c r="I33" s="119"/>
      <c r="J33" s="125"/>
      <c r="K33" s="126" t="s">
        <v>181</v>
      </c>
      <c r="L33" s="119"/>
    </row>
    <row r="34" spans="1:60" s="83" customFormat="1" x14ac:dyDescent="0.25">
      <c r="A34" s="119"/>
      <c r="B34" s="119"/>
      <c r="C34" s="119" t="s">
        <v>193</v>
      </c>
      <c r="D34" s="119"/>
      <c r="E34" s="119"/>
      <c r="F34" s="119"/>
      <c r="G34" s="119"/>
      <c r="H34" s="119"/>
      <c r="I34" s="119"/>
      <c r="J34" s="125" t="s">
        <v>182</v>
      </c>
      <c r="K34" s="125"/>
      <c r="L34" s="119"/>
    </row>
    <row r="35" spans="1:60" s="83" customFormat="1" x14ac:dyDescent="0.25">
      <c r="A35" s="119"/>
      <c r="B35" s="119"/>
      <c r="C35" s="119"/>
      <c r="D35" s="119"/>
      <c r="E35" s="82" t="s">
        <v>191</v>
      </c>
      <c r="F35" s="119"/>
      <c r="G35" s="119"/>
      <c r="H35" s="119"/>
      <c r="I35" s="119"/>
      <c r="J35" s="119"/>
      <c r="K35" s="119"/>
      <c r="L35" s="119"/>
    </row>
    <row r="36" spans="1:60" s="83" customFormat="1" x14ac:dyDescent="0.25">
      <c r="A36" s="119"/>
      <c r="B36" s="119"/>
      <c r="C36" s="119"/>
      <c r="D36" s="119"/>
      <c r="E36" s="82" t="s">
        <v>194</v>
      </c>
      <c r="F36" s="119"/>
      <c r="G36" s="119"/>
      <c r="H36" s="119"/>
      <c r="I36" s="119"/>
      <c r="J36" s="119"/>
      <c r="K36" s="119"/>
      <c r="L36" s="119"/>
    </row>
    <row r="37" spans="1:60" s="83" customFormat="1" x14ac:dyDescent="0.25">
      <c r="A37" s="119"/>
      <c r="B37" s="119"/>
      <c r="C37" s="119"/>
      <c r="D37" s="119"/>
      <c r="E37" s="119" t="s">
        <v>195</v>
      </c>
      <c r="F37" s="119"/>
      <c r="G37" s="119"/>
      <c r="H37" s="119"/>
      <c r="I37" s="119"/>
      <c r="J37" s="119"/>
      <c r="K37" s="119"/>
      <c r="L37" s="119"/>
    </row>
    <row r="38" spans="1:60" s="83" customFormat="1" x14ac:dyDescent="0.25">
      <c r="A38" s="119"/>
      <c r="B38" s="119"/>
      <c r="C38" s="119"/>
      <c r="D38" s="119"/>
      <c r="E38" s="82" t="s">
        <v>196</v>
      </c>
      <c r="F38" s="119"/>
      <c r="G38" s="119"/>
      <c r="H38" s="119"/>
      <c r="I38" s="119"/>
      <c r="J38" s="119"/>
      <c r="K38" s="119"/>
      <c r="L38" s="119"/>
    </row>
    <row r="39" spans="1:60" s="83" customFormat="1" x14ac:dyDescent="0.25">
      <c r="A39" s="119"/>
      <c r="B39" s="119"/>
      <c r="C39" s="119"/>
      <c r="D39" s="119"/>
      <c r="E39" s="119" t="s">
        <v>176</v>
      </c>
      <c r="F39" s="119"/>
      <c r="G39" s="119"/>
      <c r="H39" s="119"/>
      <c r="I39" s="119"/>
      <c r="J39" s="119"/>
      <c r="K39" s="119"/>
      <c r="L39" s="119"/>
    </row>
    <row r="40" spans="1:60" s="83" customFormat="1" x14ac:dyDescent="0.25">
      <c r="A40" s="119"/>
      <c r="B40" s="119"/>
      <c r="C40" s="119"/>
      <c r="D40" s="119"/>
      <c r="E40" s="119"/>
      <c r="F40" s="119"/>
      <c r="G40" s="119"/>
      <c r="H40" s="119"/>
      <c r="I40" s="119"/>
      <c r="J40" s="119"/>
      <c r="K40" s="119"/>
      <c r="L40" s="119"/>
    </row>
    <row r="41" spans="1:60" s="83" customFormat="1" x14ac:dyDescent="0.25">
      <c r="A41" s="119"/>
      <c r="B41" s="119"/>
      <c r="C41" s="119"/>
      <c r="D41" s="119"/>
      <c r="E41" s="82" t="s">
        <v>192</v>
      </c>
      <c r="F41" s="119"/>
      <c r="G41" s="119"/>
      <c r="H41" s="119"/>
      <c r="I41" s="119"/>
      <c r="J41" s="119"/>
      <c r="K41" s="119"/>
      <c r="L41" s="119"/>
    </row>
    <row r="42" spans="1:60" s="83" customFormat="1" x14ac:dyDescent="0.25">
      <c r="A42" s="119"/>
      <c r="B42" s="119"/>
      <c r="C42" s="119" t="s">
        <v>176</v>
      </c>
      <c r="D42" s="119"/>
      <c r="E42" s="119"/>
      <c r="F42" s="119"/>
      <c r="G42" s="119"/>
      <c r="H42" s="119"/>
      <c r="I42" s="119"/>
      <c r="J42" s="119"/>
      <c r="K42" s="119"/>
      <c r="L42" s="119"/>
    </row>
    <row r="43" spans="1:60" s="83" customFormat="1" x14ac:dyDescent="0.25">
      <c r="A43" s="119"/>
      <c r="B43" s="119"/>
      <c r="C43" s="119"/>
      <c r="D43" s="119"/>
      <c r="E43" s="119"/>
      <c r="F43" s="119"/>
      <c r="G43" s="119"/>
      <c r="H43" s="119"/>
      <c r="I43" s="119"/>
      <c r="J43" s="119"/>
      <c r="K43" s="119"/>
      <c r="L43" s="119"/>
    </row>
    <row r="44" spans="1:60" s="83" customFormat="1" x14ac:dyDescent="0.25"/>
    <row r="45" spans="1:60" s="83" customFormat="1" x14ac:dyDescent="0.25">
      <c r="BH45"/>
    </row>
    <row r="46" spans="1:60" s="83" customFormat="1" x14ac:dyDescent="0.25"/>
    <row r="47" spans="1:60" s="83" customFormat="1" x14ac:dyDescent="0.25"/>
    <row r="48" spans="1:60" s="83" customFormat="1" x14ac:dyDescent="0.25"/>
    <row r="49" s="83" customFormat="1" x14ac:dyDescent="0.25"/>
    <row r="50" s="83" customFormat="1" x14ac:dyDescent="0.25"/>
    <row r="51" s="83" customFormat="1" x14ac:dyDescent="0.25"/>
  </sheetData>
  <mergeCells count="11">
    <mergeCell ref="C9:F9"/>
    <mergeCell ref="G9:I9"/>
    <mergeCell ref="C10:D10"/>
    <mergeCell ref="E10:F10"/>
    <mergeCell ref="G10:H10"/>
    <mergeCell ref="C16:D16"/>
    <mergeCell ref="E11:F11"/>
    <mergeCell ref="G11:H11"/>
    <mergeCell ref="C12:D12"/>
    <mergeCell ref="E15:F15"/>
    <mergeCell ref="G15:H15"/>
  </mergeCells>
  <pageMargins left="0.7" right="0.7" top="0.75" bottom="0.75" header="0.3" footer="0.3"/>
  <pageSetup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35851-0D8F-499A-9859-E20BDAC17FC9}">
  <sheetPr>
    <pageSetUpPr fitToPage="1"/>
  </sheetPr>
  <dimension ref="A1:AL33"/>
  <sheetViews>
    <sheetView zoomScale="130" zoomScaleNormal="130" workbookViewId="0">
      <selection activeCell="B14" sqref="B14"/>
    </sheetView>
  </sheetViews>
  <sheetFormatPr defaultColWidth="11" defaultRowHeight="15.75" x14ac:dyDescent="0.25"/>
  <cols>
    <col min="1" max="1" width="24" style="22" customWidth="1"/>
    <col min="2" max="2" width="21" customWidth="1"/>
    <col min="3" max="3" width="6.375" bestFit="1" customWidth="1"/>
    <col min="4" max="4" width="5" bestFit="1" customWidth="1"/>
    <col min="5" max="20" width="4.375" bestFit="1" customWidth="1"/>
    <col min="21" max="21" width="5.5" bestFit="1" customWidth="1"/>
    <col min="22" max="22" width="41.125" customWidth="1"/>
    <col min="23" max="23" width="24.625" customWidth="1"/>
  </cols>
  <sheetData>
    <row r="1" spans="1:31" x14ac:dyDescent="0.25">
      <c r="A1" s="44" t="s">
        <v>145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31" x14ac:dyDescent="0.25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8" t="s">
        <v>75</v>
      </c>
      <c r="V2" s="8"/>
      <c r="W2" s="1"/>
    </row>
    <row r="3" spans="1:3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0" t="s">
        <v>3</v>
      </c>
      <c r="V3" s="10" t="s">
        <v>91</v>
      </c>
      <c r="W3" s="1" t="s">
        <v>108</v>
      </c>
    </row>
    <row r="4" spans="1:31" x14ac:dyDescent="0.25">
      <c r="B4" s="8"/>
      <c r="C4" s="8" t="s">
        <v>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7" t="s">
        <v>71</v>
      </c>
      <c r="V4" s="17"/>
      <c r="W4" s="1"/>
    </row>
    <row r="5" spans="1:31" x14ac:dyDescent="0.25">
      <c r="B5" s="19"/>
      <c r="C5" s="19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9" t="s">
        <v>72</v>
      </c>
      <c r="V5" s="9" t="s">
        <v>86</v>
      </c>
      <c r="W5" s="1" t="s">
        <v>120</v>
      </c>
    </row>
    <row r="6" spans="1:31" x14ac:dyDescent="0.25">
      <c r="B6" s="19"/>
      <c r="C6" s="19" t="s">
        <v>2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9" t="s">
        <v>73</v>
      </c>
      <c r="V6" s="9" t="s">
        <v>87</v>
      </c>
      <c r="W6" s="1" t="s">
        <v>116</v>
      </c>
    </row>
    <row r="7" spans="1:31" x14ac:dyDescent="0.25">
      <c r="B7" s="19"/>
      <c r="C7" s="19" t="s">
        <v>3</v>
      </c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9" t="s">
        <v>74</v>
      </c>
      <c r="V7" s="9" t="s">
        <v>88</v>
      </c>
      <c r="W7" s="1" t="s">
        <v>117</v>
      </c>
    </row>
    <row r="8" spans="1:31" x14ac:dyDescent="0.25">
      <c r="A8" s="22" t="s">
        <v>114</v>
      </c>
      <c r="B8" s="21" t="s">
        <v>112</v>
      </c>
      <c r="C8" s="21" t="s">
        <v>3</v>
      </c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9" t="s">
        <v>70</v>
      </c>
      <c r="V8" s="9" t="s">
        <v>89</v>
      </c>
      <c r="W8" s="1" t="s">
        <v>118</v>
      </c>
    </row>
    <row r="9" spans="1:31" x14ac:dyDescent="0.25">
      <c r="A9" s="22" t="s">
        <v>110</v>
      </c>
      <c r="B9" s="20" t="s">
        <v>111</v>
      </c>
      <c r="C9" s="21" t="s">
        <v>4</v>
      </c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4" t="s">
        <v>69</v>
      </c>
      <c r="V9" s="14" t="s">
        <v>127</v>
      </c>
      <c r="W9" s="1" t="s">
        <v>110</v>
      </c>
    </row>
    <row r="10" spans="1:31" x14ac:dyDescent="0.25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31" x14ac:dyDescent="0.25">
      <c r="B11" s="8"/>
      <c r="C11" s="8" t="s">
        <v>5</v>
      </c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6" t="s">
        <v>63</v>
      </c>
      <c r="V11" s="16" t="s">
        <v>123</v>
      </c>
      <c r="W11" s="1" t="s">
        <v>113</v>
      </c>
    </row>
    <row r="12" spans="1:31" x14ac:dyDescent="0.25">
      <c r="A12" s="22" t="s">
        <v>109</v>
      </c>
      <c r="B12" s="11" t="s">
        <v>141</v>
      </c>
      <c r="C12" s="11" t="s">
        <v>6</v>
      </c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6" t="s">
        <v>64</v>
      </c>
      <c r="V12" s="16" t="s">
        <v>126</v>
      </c>
      <c r="W12" s="1"/>
    </row>
    <row r="13" spans="1:31" x14ac:dyDescent="0.25">
      <c r="A13" s="22" t="s">
        <v>117</v>
      </c>
      <c r="B13" s="11" t="s">
        <v>142</v>
      </c>
      <c r="C13" s="11" t="s">
        <v>7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6" t="s">
        <v>65</v>
      </c>
      <c r="V13" s="16" t="s">
        <v>124</v>
      </c>
      <c r="W13" s="1" t="s">
        <v>113</v>
      </c>
      <c r="AE13" t="s">
        <v>151</v>
      </c>
    </row>
    <row r="14" spans="1:31" x14ac:dyDescent="0.25">
      <c r="B14" s="42" t="s">
        <v>138</v>
      </c>
      <c r="C14" s="9" t="s">
        <v>8</v>
      </c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6" t="s">
        <v>66</v>
      </c>
      <c r="V14" s="16" t="s">
        <v>125</v>
      </c>
      <c r="W14" s="1"/>
    </row>
    <row r="15" spans="1:31" x14ac:dyDescent="0.25">
      <c r="A15" s="22" t="s">
        <v>115</v>
      </c>
      <c r="B15" s="14" t="s">
        <v>128</v>
      </c>
      <c r="C15" s="14" t="s">
        <v>9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8" t="s">
        <v>67</v>
      </c>
      <c r="V15" s="8"/>
      <c r="W15" s="1"/>
    </row>
    <row r="16" spans="1:31" x14ac:dyDescent="0.25">
      <c r="B16" s="8"/>
      <c r="C16" s="19" t="s">
        <v>10</v>
      </c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8" t="s">
        <v>68</v>
      </c>
      <c r="V16" s="8"/>
      <c r="W16" s="1"/>
    </row>
    <row r="17" spans="2:38" x14ac:dyDescent="0.25">
      <c r="B17" s="9" t="s">
        <v>143</v>
      </c>
      <c r="C17" s="9" t="s">
        <v>11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63" t="s">
        <v>84</v>
      </c>
      <c r="S17" s="163"/>
      <c r="T17" s="163"/>
      <c r="U17" s="8" t="s">
        <v>62</v>
      </c>
      <c r="V17" s="8"/>
      <c r="W17" s="1"/>
    </row>
    <row r="18" spans="2:38" x14ac:dyDescent="0.25">
      <c r="B18" s="9" t="s">
        <v>144</v>
      </c>
      <c r="C18" s="9" t="s">
        <v>12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63" t="s">
        <v>85</v>
      </c>
      <c r="S18" s="163"/>
      <c r="T18" s="163"/>
      <c r="U18" s="8" t="s">
        <v>61</v>
      </c>
      <c r="V18" s="8"/>
      <c r="W18" s="1"/>
    </row>
    <row r="19" spans="2:38" x14ac:dyDescent="0.25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W19" s="1"/>
    </row>
    <row r="20" spans="2:38" x14ac:dyDescent="0.25">
      <c r="B20" s="8"/>
      <c r="C20" s="8" t="s">
        <v>13</v>
      </c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63" t="s">
        <v>83</v>
      </c>
      <c r="S20" s="163"/>
      <c r="T20" s="163"/>
      <c r="U20" s="8" t="s">
        <v>55</v>
      </c>
      <c r="V20" s="8"/>
      <c r="W20" s="1"/>
    </row>
    <row r="21" spans="2:38" x14ac:dyDescent="0.25">
      <c r="B21" s="8"/>
      <c r="C21" s="8" t="s">
        <v>14</v>
      </c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63" t="s">
        <v>82</v>
      </c>
      <c r="S21" s="163"/>
      <c r="T21" s="163"/>
      <c r="U21" s="8" t="s">
        <v>56</v>
      </c>
      <c r="V21" s="8"/>
      <c r="W21" s="1"/>
    </row>
    <row r="22" spans="2:38" x14ac:dyDescent="0.25">
      <c r="B22" s="8"/>
      <c r="C22" s="8" t="s">
        <v>15</v>
      </c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65" t="s">
        <v>81</v>
      </c>
      <c r="S22" s="165"/>
      <c r="T22" s="165"/>
      <c r="U22" s="19" t="s">
        <v>57</v>
      </c>
      <c r="V22" s="19"/>
      <c r="W22" s="1"/>
    </row>
    <row r="23" spans="2:38" x14ac:dyDescent="0.25">
      <c r="B23" s="8"/>
      <c r="C23" s="8" t="s">
        <v>16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65" t="s">
        <v>80</v>
      </c>
      <c r="S23" s="165"/>
      <c r="T23" s="165"/>
      <c r="U23" s="19" t="s">
        <v>58</v>
      </c>
      <c r="V23" s="19"/>
      <c r="W23" s="1"/>
    </row>
    <row r="24" spans="2:38" x14ac:dyDescent="0.25">
      <c r="B24" s="8"/>
      <c r="C24" s="8" t="s">
        <v>17</v>
      </c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63" t="s">
        <v>79</v>
      </c>
      <c r="S24" s="163"/>
      <c r="T24" s="163"/>
      <c r="U24" s="8" t="s">
        <v>59</v>
      </c>
      <c r="V24" s="8"/>
      <c r="W24" s="1"/>
    </row>
    <row r="25" spans="2:38" x14ac:dyDescent="0.25">
      <c r="B25" s="8"/>
      <c r="C25" s="8" t="s">
        <v>18</v>
      </c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63" t="s">
        <v>78</v>
      </c>
      <c r="S25" s="163"/>
      <c r="T25" s="163"/>
      <c r="U25" s="8" t="s">
        <v>60</v>
      </c>
      <c r="V25" s="8"/>
      <c r="W25" s="1"/>
    </row>
    <row r="26" spans="2:38" x14ac:dyDescent="0.25">
      <c r="B26" s="8"/>
      <c r="C26" s="8" t="s">
        <v>19</v>
      </c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63" t="s">
        <v>77</v>
      </c>
      <c r="S26" s="163"/>
      <c r="T26" s="163"/>
      <c r="U26" s="8" t="s">
        <v>54</v>
      </c>
      <c r="V26" s="8"/>
      <c r="W26" s="1"/>
    </row>
    <row r="27" spans="2:38" x14ac:dyDescent="0.25">
      <c r="B27" s="8"/>
      <c r="C27" s="8" t="s">
        <v>20</v>
      </c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63" t="s">
        <v>76</v>
      </c>
      <c r="S27" s="163"/>
      <c r="T27" s="163"/>
      <c r="U27" s="8" t="s">
        <v>53</v>
      </c>
      <c r="V27" s="8"/>
      <c r="W27" s="1"/>
    </row>
    <row r="28" spans="2:38" ht="84.95" customHeight="1" x14ac:dyDescent="0.25">
      <c r="B28" s="1"/>
      <c r="C28" s="1"/>
      <c r="D28" s="48"/>
      <c r="E28" s="24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6"/>
      <c r="S28" s="26"/>
      <c r="T28" s="26"/>
      <c r="U28" s="26"/>
      <c r="V28" s="5"/>
      <c r="W28" s="5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2"/>
      <c r="AL28" s="2"/>
    </row>
    <row r="29" spans="2:38" x14ac:dyDescent="0.25">
      <c r="B29" s="1"/>
      <c r="C29" s="1"/>
      <c r="D29" s="46" t="s">
        <v>3</v>
      </c>
      <c r="E29" s="46" t="s">
        <v>21</v>
      </c>
      <c r="F29" s="46" t="s">
        <v>22</v>
      </c>
      <c r="G29" s="45" t="s">
        <v>25</v>
      </c>
      <c r="H29" s="45" t="s">
        <v>26</v>
      </c>
      <c r="I29" s="45" t="s">
        <v>27</v>
      </c>
      <c r="J29" s="45" t="s">
        <v>28</v>
      </c>
      <c r="K29" s="45" t="s">
        <v>29</v>
      </c>
      <c r="L29" s="45" t="s">
        <v>30</v>
      </c>
      <c r="M29" s="45" t="s">
        <v>31</v>
      </c>
      <c r="N29" s="45" t="s">
        <v>32</v>
      </c>
      <c r="O29" s="45" t="s">
        <v>33</v>
      </c>
      <c r="P29" s="45" t="s">
        <v>34</v>
      </c>
      <c r="Q29" s="45" t="s">
        <v>35</v>
      </c>
      <c r="R29" s="45" t="s">
        <v>36</v>
      </c>
      <c r="S29" s="45" t="s">
        <v>37</v>
      </c>
      <c r="T29" s="45" t="s">
        <v>38</v>
      </c>
      <c r="U29" s="45" t="s">
        <v>2</v>
      </c>
      <c r="V29" s="5"/>
      <c r="W29" s="5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2"/>
      <c r="AL29" s="2"/>
    </row>
    <row r="30" spans="2:38" x14ac:dyDescent="0.25">
      <c r="B30" s="1"/>
      <c r="C30" s="1"/>
      <c r="D30" s="29" t="s">
        <v>3</v>
      </c>
      <c r="E30" s="46" t="s">
        <v>24</v>
      </c>
      <c r="F30" s="46" t="s">
        <v>23</v>
      </c>
      <c r="G30" s="45" t="s">
        <v>39</v>
      </c>
      <c r="H30" s="45" t="s">
        <v>40</v>
      </c>
      <c r="I30" s="45" t="s">
        <v>41</v>
      </c>
      <c r="J30" s="45" t="s">
        <v>42</v>
      </c>
      <c r="K30" s="45" t="s">
        <v>43</v>
      </c>
      <c r="L30" s="45" t="s">
        <v>44</v>
      </c>
      <c r="M30" s="45" t="s">
        <v>45</v>
      </c>
      <c r="N30" s="45" t="s">
        <v>46</v>
      </c>
      <c r="O30" s="45" t="s">
        <v>47</v>
      </c>
      <c r="P30" s="45" t="s">
        <v>48</v>
      </c>
      <c r="Q30" s="45" t="s">
        <v>49</v>
      </c>
      <c r="R30" s="45" t="s">
        <v>50</v>
      </c>
      <c r="S30" s="45" t="s">
        <v>51</v>
      </c>
      <c r="T30" s="45" t="s">
        <v>52</v>
      </c>
      <c r="U30" s="29" t="s">
        <v>2</v>
      </c>
      <c r="V30" s="5"/>
      <c r="W30" s="5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2"/>
      <c r="AL30" s="2"/>
    </row>
    <row r="31" spans="2:38" ht="107.1" customHeight="1" x14ac:dyDescent="0.25">
      <c r="B31" s="1"/>
      <c r="C31" s="1"/>
      <c r="D31" s="30" t="s">
        <v>121</v>
      </c>
      <c r="E31" s="24"/>
      <c r="F31" s="25"/>
      <c r="G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5"/>
      <c r="S31" s="25"/>
      <c r="T31" s="25"/>
      <c r="U31" s="30" t="s">
        <v>122</v>
      </c>
      <c r="V31" s="6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2"/>
      <c r="AL31" s="2"/>
    </row>
    <row r="32" spans="2:38" x14ac:dyDescent="0.25">
      <c r="B32" s="1"/>
      <c r="C32" s="1"/>
      <c r="D32" s="47" t="s">
        <v>114</v>
      </c>
      <c r="E32" s="47"/>
      <c r="F32" s="47"/>
      <c r="G32" s="47"/>
      <c r="H32" s="47"/>
      <c r="I32" s="47"/>
      <c r="J32" s="47"/>
      <c r="K32" s="47"/>
      <c r="L32" s="47"/>
      <c r="M32" s="47"/>
      <c r="N32" s="47"/>
      <c r="O32" s="47"/>
      <c r="P32" s="47"/>
      <c r="Q32" s="47"/>
      <c r="R32" s="47"/>
      <c r="S32" s="47"/>
      <c r="T32" s="47"/>
      <c r="U32" s="47" t="s">
        <v>110</v>
      </c>
      <c r="V32" s="1"/>
      <c r="W32" s="1"/>
    </row>
    <row r="33" spans="2:23" ht="72" customHeight="1" x14ac:dyDescent="0.25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</sheetData>
  <mergeCells count="10">
    <mergeCell ref="R24:T24"/>
    <mergeCell ref="R25:T25"/>
    <mergeCell ref="R26:T26"/>
    <mergeCell ref="R27:T27"/>
    <mergeCell ref="R17:T17"/>
    <mergeCell ref="R18:T18"/>
    <mergeCell ref="R20:T20"/>
    <mergeCell ref="R21:T21"/>
    <mergeCell ref="R22:T22"/>
    <mergeCell ref="R23:T23"/>
  </mergeCells>
  <pageMargins left="0.7" right="0.7" top="0.75" bottom="0.75" header="0.3" footer="0.3"/>
  <pageSetup scale="56" orientation="landscape" copies="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17</vt:i4>
      </vt:variant>
      <vt:variant>
        <vt:lpstr>Named Ranges</vt:lpstr>
      </vt:variant>
      <vt:variant>
        <vt:i4>9</vt:i4>
      </vt:variant>
    </vt:vector>
  </HeadingPairs>
  <TitlesOfParts>
    <vt:vector size="26" baseType="lpstr">
      <vt:lpstr>MEGA with SPARK</vt:lpstr>
      <vt:lpstr>MEGA w SHIELD w Amazon (newJoy)</vt:lpstr>
      <vt:lpstr>MEGA w MotorSHIELD (wPulldowns)</vt:lpstr>
      <vt:lpstr>V3.1 MEGA w MotorSHIELD</vt:lpstr>
      <vt:lpstr>V4.0 Wiring Schematic</vt:lpstr>
      <vt:lpstr>V2 LayoutPics</vt:lpstr>
      <vt:lpstr>LED Wiring</vt:lpstr>
      <vt:lpstr>Tether Switch Logic</vt:lpstr>
      <vt:lpstr>MEGA w SHIELD w Amazon(b4 Joy)</vt:lpstr>
      <vt:lpstr>MEGA JST Shield</vt:lpstr>
      <vt:lpstr>MEGA with Amazon (markup)</vt:lpstr>
      <vt:lpstr>MEGA with Amazon (old 20210617)</vt:lpstr>
      <vt:lpstr>MEGA with Amazon (V0)</vt:lpstr>
      <vt:lpstr>V3.2 MEGA &amp; MotorSHIELD</vt:lpstr>
      <vt:lpstr>V4.0 Mask</vt:lpstr>
      <vt:lpstr>JoystickDiagnosticResistors</vt:lpstr>
      <vt:lpstr>Buttons</vt:lpstr>
      <vt:lpstr>'MEGA JST Shield'!Print_Area</vt:lpstr>
      <vt:lpstr>'MEGA w MotorSHIELD (wPulldowns)'!Print_Area</vt:lpstr>
      <vt:lpstr>'MEGA w SHIELD w Amazon (newJoy)'!Print_Area</vt:lpstr>
      <vt:lpstr>'MEGA w SHIELD w Amazon(b4 Joy)'!Print_Area</vt:lpstr>
      <vt:lpstr>'MEGA with Amazon (markup)'!Print_Area</vt:lpstr>
      <vt:lpstr>'MEGA with Amazon (old 20210617)'!Print_Area</vt:lpstr>
      <vt:lpstr>'MEGA with Amazon (V0)'!Print_Area</vt:lpstr>
      <vt:lpstr>'V3.1 MEGA w MotorSHIELD'!Print_Area</vt:lpstr>
      <vt:lpstr>'V3.2 MEGA &amp; MotorSHIELD'!Print_Area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Bill Smith</dc:creator>
  <cp:lastModifiedBy>Bill Smith</cp:lastModifiedBy>
  <cp:lastPrinted>2022-05-18T04:22:08Z</cp:lastPrinted>
  <dcterms:created xsi:type="dcterms:W3CDTF">2020-09-22T02:24:58Z</dcterms:created>
  <dcterms:modified xsi:type="dcterms:W3CDTF">2022-05-31T03:11:15Z</dcterms:modified>
</cp:coreProperties>
</file>